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73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<sst xmlns="http://schemas.openxmlformats.org/spreadsheetml/2006/main" count="70" uniqueCount="64">
  <si>
    <t>Működési bevételek</t>
  </si>
  <si>
    <t>Kommunális adó</t>
  </si>
  <si>
    <t>Iparűzési adó</t>
  </si>
  <si>
    <t>Működési bevételek összesen</t>
  </si>
  <si>
    <t>Felhalmozási bevételek</t>
  </si>
  <si>
    <t>Felhalmozási bevételek összesen</t>
  </si>
  <si>
    <t>Eredeti ei.</t>
  </si>
  <si>
    <t>B4</t>
  </si>
  <si>
    <t>B3</t>
  </si>
  <si>
    <t>B11</t>
  </si>
  <si>
    <t>B410</t>
  </si>
  <si>
    <t>B111</t>
  </si>
  <si>
    <t>Helyi önk.működési általános támogatása</t>
  </si>
  <si>
    <t>B112</t>
  </si>
  <si>
    <t>Tel.önk.egy.köznevelési támogatása</t>
  </si>
  <si>
    <t>Tel.önk. szoc. felad. egyéb támog.</t>
  </si>
  <si>
    <t>B113</t>
  </si>
  <si>
    <t>B114</t>
  </si>
  <si>
    <t>Tel.önk.kultúrális feladatainak támogatása</t>
  </si>
  <si>
    <t>Önkormányzatok működési támogatásai</t>
  </si>
  <si>
    <t>B16</t>
  </si>
  <si>
    <t>OEP finansz.</t>
  </si>
  <si>
    <t>Dunaszentbenedek óvoda tám.</t>
  </si>
  <si>
    <t>Munkaügyi Központ közfogl.</t>
  </si>
  <si>
    <t>Működési célú tám. ÁHT-n belülről</t>
  </si>
  <si>
    <t>B34</t>
  </si>
  <si>
    <t>B351</t>
  </si>
  <si>
    <t>B354</t>
  </si>
  <si>
    <t>Gépjárműadó</t>
  </si>
  <si>
    <t>Közhatalmi bevételek</t>
  </si>
  <si>
    <t>B402</t>
  </si>
  <si>
    <t>B403</t>
  </si>
  <si>
    <t>Közvetített szolgáltatások</t>
  </si>
  <si>
    <t>B404</t>
  </si>
  <si>
    <t>Tulajdonosi bevételek</t>
  </si>
  <si>
    <t>B406</t>
  </si>
  <si>
    <t>Kiszámlázott ÁFA</t>
  </si>
  <si>
    <t>B8131</t>
  </si>
  <si>
    <t>B8</t>
  </si>
  <si>
    <t>Finanszírozási bevételek</t>
  </si>
  <si>
    <t>Egyéb felhalmozási tám. ÁHT-n belülről</t>
  </si>
  <si>
    <t>B813</t>
  </si>
  <si>
    <t>Bevételek összesen</t>
  </si>
  <si>
    <t>B1</t>
  </si>
  <si>
    <t>Önkormányzatok műk. célú támogatásai</t>
  </si>
  <si>
    <t>Eredmény (műk. célú)</t>
  </si>
  <si>
    <t>B2</t>
  </si>
  <si>
    <t>Eredmény (felhalmozási célú)</t>
  </si>
  <si>
    <t>Szolgáltatások (lakbér)</t>
  </si>
  <si>
    <t>Egyéb bevételek (TEIT)</t>
  </si>
  <si>
    <t>TEIT működési tám.</t>
  </si>
  <si>
    <t>Talajterhelési díj</t>
  </si>
  <si>
    <t>RHK Kft</t>
  </si>
  <si>
    <t>B25</t>
  </si>
  <si>
    <t>TOP-3.2.1-15 (ÖNO energetika)</t>
  </si>
  <si>
    <t>B115</t>
  </si>
  <si>
    <t>Működési célú kiegészítő támogatások</t>
  </si>
  <si>
    <t>B116</t>
  </si>
  <si>
    <t>Elszámolásból származó bevételek</t>
  </si>
  <si>
    <t>TOP-2.1.3-15 (csapadékvíz)</t>
  </si>
  <si>
    <t>EFOP-1.5.3-16-2017</t>
  </si>
  <si>
    <t>Teljesítés</t>
  </si>
  <si>
    <t>KLIK bértámogatás</t>
  </si>
  <si>
    <t>ebből indukciós hurok ÖNO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</si>
</sst>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.0\ _F_t_-;\-* #,##0.0\ _F_t_-;_-* &quot;-&quot;??\ _F_t_-;_-@_-"/>
    <numFmt numFmtId="166" formatCode="_-* #,##0\ _F_t_-;\-* #,##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13" xfId="0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49" fontId="0" fillId="0" borderId="13" xfId="0" applyNumberFormat="1" applyBorder="1" applyAlignment="1">
      <alignment horizontal="left"/>
    </xf>
    <xf numFmtId="0" fontId="2" fillId="0" borderId="0" xfId="0" applyFont="1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2" fillId="0" borderId="10" xfId="40" applyNumberFormat="1" applyFont="1" applyBorder="1" applyAlignment="1">
      <alignment/>
    </xf>
    <xf numFmtId="166" fontId="0" fillId="0" borderId="11" xfId="40" applyNumberFormat="1" applyFont="1" applyBorder="1" applyAlignment="1">
      <alignment/>
    </xf>
    <xf numFmtId="166" fontId="2" fillId="0" borderId="0" xfId="40" applyNumberFormat="1" applyFont="1" applyBorder="1" applyAlignment="1">
      <alignment/>
    </xf>
    <xf numFmtId="166" fontId="2" fillId="0" borderId="13" xfId="40" applyNumberFormat="1" applyFont="1" applyBorder="1" applyAlignment="1">
      <alignment/>
    </xf>
    <xf numFmtId="166" fontId="0" fillId="0" borderId="13" xfId="40" applyNumberFormat="1" applyFont="1" applyBorder="1" applyAlignment="1">
      <alignment/>
    </xf>
    <xf numFmtId="166" fontId="0" fillId="0" borderId="0" xfId="40" applyNumberFormat="1" applyFont="1" applyBorder="1" applyAlignment="1">
      <alignment/>
    </xf>
    <xf numFmtId="166" fontId="2" fillId="0" borderId="10" xfId="4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32" fillId="0" borderId="10" xfId="0" applyNumberFormat="1" applyFont="1" applyBorder="1" applyAlignment="1">
      <alignment horizontal="left"/>
    </xf>
    <xf numFmtId="0" fontId="32" fillId="0" borderId="10" xfId="0" applyFont="1" applyBorder="1" applyAlignment="1">
      <alignment/>
    </xf>
    <xf numFmtId="166" fontId="32" fillId="0" borderId="10" xfId="40" applyNumberFormat="1" applyFont="1" applyBorder="1" applyAlignment="1">
      <alignment/>
    </xf>
    <xf numFmtId="166" fontId="0" fillId="0" borderId="10" xfId="40" applyNumberFormat="1" applyFont="1" applyBorder="1" applyAlignment="1">
      <alignment/>
    </xf>
    <xf numFmtId="166" fontId="0" fillId="0" borderId="11" xfId="40" applyNumberFormat="1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166" fontId="0" fillId="0" borderId="10" xfId="40" applyNumberFormat="1" applyFont="1" applyBorder="1" applyAlignment="1">
      <alignment/>
    </xf>
    <xf numFmtId="0" fontId="1" fillId="0" borderId="10" xfId="0" applyFont="1" applyFill="1" applyBorder="1" applyAlignment="1">
      <alignment horizontal="right"/>
    </xf>
    <xf numFmtId="166" fontId="1" fillId="0" borderId="10" xfId="4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view="pageLayout" zoomScale="150" zoomScalePageLayoutView="150" workbookViewId="0" topLeftCell="A1">
      <selection activeCell="E33" sqref="E33:E47"/>
    </sheetView>
  </sheetViews>
  <sheetFormatPr defaultColWidth="9.140625" defaultRowHeight="15"/>
  <cols>
    <col min="1" max="1" width="6.421875" style="11" customWidth="1"/>
    <col min="2" max="2" width="42.421875" style="0" customWidth="1"/>
    <col min="3" max="4" width="15.00390625" style="0" customWidth="1"/>
    <col min="5" max="5" width="16.8515625" style="0" customWidth="1"/>
    <col min="7" max="7" width="12.00390625" style="0" bestFit="1" customWidth="1"/>
    <col min="9" max="9" width="10.00390625" style="0" bestFit="1" customWidth="1"/>
  </cols>
  <sheetData>
    <row r="1" spans="2:4" ht="14.25">
      <c r="B1" s="53" t="s">
        <v>0</v>
      </c>
      <c r="C1" s="48" t="s">
        <v>61</v>
      </c>
      <c r="D1" s="39" t="s">
        <v>6</v>
      </c>
    </row>
    <row r="2" spans="2:4" ht="14.25">
      <c r="B2" s="54"/>
      <c r="C2" s="49">
        <v>43100</v>
      </c>
      <c r="D2" s="40">
        <v>43101</v>
      </c>
    </row>
    <row r="3" spans="2:4" ht="14.25">
      <c r="B3" s="24"/>
      <c r="C3" s="24"/>
      <c r="D3" s="4"/>
    </row>
    <row r="4" spans="1:4" ht="14.25">
      <c r="A4" s="12" t="s">
        <v>11</v>
      </c>
      <c r="B4" s="2" t="s">
        <v>12</v>
      </c>
      <c r="C4" s="45">
        <v>17728842</v>
      </c>
      <c r="D4" s="30">
        <v>18348584</v>
      </c>
    </row>
    <row r="5" spans="1:4" ht="14.25">
      <c r="A5" s="13" t="s">
        <v>13</v>
      </c>
      <c r="B5" s="2" t="s">
        <v>14</v>
      </c>
      <c r="C5" s="45">
        <v>25971600</v>
      </c>
      <c r="D5" s="30">
        <v>25673300</v>
      </c>
    </row>
    <row r="6" spans="1:4" s="1" customFormat="1" ht="14.25">
      <c r="A6" s="12" t="s">
        <v>16</v>
      </c>
      <c r="B6" s="10" t="s">
        <v>15</v>
      </c>
      <c r="C6" s="31">
        <v>14517725</v>
      </c>
      <c r="D6" s="31">
        <v>15225290</v>
      </c>
    </row>
    <row r="7" spans="1:4" ht="14.25">
      <c r="A7" s="13" t="s">
        <v>17</v>
      </c>
      <c r="B7" s="2" t="s">
        <v>18</v>
      </c>
      <c r="C7" s="45">
        <v>1200000</v>
      </c>
      <c r="D7" s="30">
        <v>1800000</v>
      </c>
    </row>
    <row r="8" spans="1:4" ht="14.25">
      <c r="A8" s="13" t="s">
        <v>55</v>
      </c>
      <c r="B8" s="2" t="s">
        <v>56</v>
      </c>
      <c r="C8" s="45">
        <v>4495500</v>
      </c>
      <c r="D8" s="30"/>
    </row>
    <row r="9" spans="1:4" ht="14.25">
      <c r="A9" s="13" t="s">
        <v>57</v>
      </c>
      <c r="B9" s="2" t="s">
        <v>58</v>
      </c>
      <c r="C9" s="45">
        <v>1802802</v>
      </c>
      <c r="D9" s="30"/>
    </row>
    <row r="10" spans="1:4" ht="14.25">
      <c r="A10" s="14" t="s">
        <v>9</v>
      </c>
      <c r="B10" s="9" t="s">
        <v>19</v>
      </c>
      <c r="C10" s="32">
        <f>SUM(C4:C7)</f>
        <v>59418167</v>
      </c>
      <c r="D10" s="32">
        <f>SUM(D4:D7)</f>
        <v>61047174</v>
      </c>
    </row>
    <row r="11" spans="1:4" ht="14.25">
      <c r="A11" s="17"/>
      <c r="B11" s="6"/>
      <c r="C11" s="46"/>
      <c r="D11" s="33"/>
    </row>
    <row r="12" spans="1:4" ht="14.25">
      <c r="A12" s="13"/>
      <c r="B12" s="2" t="s">
        <v>21</v>
      </c>
      <c r="C12" s="45">
        <v>3387100</v>
      </c>
      <c r="D12" s="30">
        <v>3782400</v>
      </c>
    </row>
    <row r="13" spans="1:4" ht="14.25">
      <c r="A13" s="13"/>
      <c r="B13" s="2" t="s">
        <v>22</v>
      </c>
      <c r="C13" s="45"/>
      <c r="D13" s="30">
        <v>2854791</v>
      </c>
    </row>
    <row r="14" spans="1:4" ht="14.25">
      <c r="A14" s="13"/>
      <c r="B14" s="2" t="s">
        <v>50</v>
      </c>
      <c r="C14" s="45">
        <v>11200000</v>
      </c>
      <c r="D14" s="30">
        <v>11200000</v>
      </c>
    </row>
    <row r="15" spans="1:4" ht="14.25">
      <c r="A15" s="13"/>
      <c r="B15" s="2" t="s">
        <v>23</v>
      </c>
      <c r="C15" s="45">
        <v>43017827</v>
      </c>
      <c r="D15" s="30">
        <v>41959690</v>
      </c>
    </row>
    <row r="16" spans="1:4" ht="14.25">
      <c r="A16" s="13"/>
      <c r="B16" s="2" t="s">
        <v>52</v>
      </c>
      <c r="C16" s="45">
        <v>6043856</v>
      </c>
      <c r="D16" s="30">
        <v>6043856</v>
      </c>
    </row>
    <row r="17" spans="1:4" ht="14.25">
      <c r="A17" s="13"/>
      <c r="B17" s="2" t="s">
        <v>62</v>
      </c>
      <c r="C17" s="2"/>
      <c r="D17" s="50">
        <v>1373915</v>
      </c>
    </row>
    <row r="18" spans="1:4" s="1" customFormat="1" ht="14.25">
      <c r="A18" s="15" t="s">
        <v>20</v>
      </c>
      <c r="B18" s="9" t="s">
        <v>24</v>
      </c>
      <c r="C18" s="32">
        <f>SUM(C12:C16)</f>
        <v>63648783</v>
      </c>
      <c r="D18" s="32">
        <f>SUM(D12:D17)</f>
        <v>67214652</v>
      </c>
    </row>
    <row r="19" spans="1:4" s="1" customFormat="1" ht="14.25">
      <c r="A19" s="16"/>
      <c r="B19" s="29"/>
      <c r="C19" s="29"/>
      <c r="D19" s="34"/>
    </row>
    <row r="20" spans="1:4" s="1" customFormat="1" ht="14.25">
      <c r="A20" s="15" t="s">
        <v>43</v>
      </c>
      <c r="B20" s="9" t="s">
        <v>44</v>
      </c>
      <c r="C20" s="32">
        <f>SUM(C10,C18)</f>
        <v>123066950</v>
      </c>
      <c r="D20" s="32">
        <f>SUM(D10,D18)</f>
        <v>128261826</v>
      </c>
    </row>
    <row r="21" spans="1:4" s="1" customFormat="1" ht="14.25">
      <c r="A21" s="15"/>
      <c r="B21" s="9"/>
      <c r="C21" s="9"/>
      <c r="D21" s="32"/>
    </row>
    <row r="22" spans="1:7" ht="14.25">
      <c r="A22" s="42" t="s">
        <v>53</v>
      </c>
      <c r="B22" s="43" t="s">
        <v>54</v>
      </c>
      <c r="C22" s="43"/>
      <c r="D22" s="44">
        <v>3208988</v>
      </c>
      <c r="G22" s="1"/>
    </row>
    <row r="23" spans="1:7" ht="14.25">
      <c r="A23" s="42" t="s">
        <v>53</v>
      </c>
      <c r="B23" s="43" t="s">
        <v>60</v>
      </c>
      <c r="C23" s="43"/>
      <c r="D23" s="44">
        <v>9239005</v>
      </c>
      <c r="G23" s="1"/>
    </row>
    <row r="24" spans="1:7" ht="14.25">
      <c r="A24" s="13" t="s">
        <v>25</v>
      </c>
      <c r="B24" s="2" t="s">
        <v>1</v>
      </c>
      <c r="C24" s="45">
        <v>626765</v>
      </c>
      <c r="D24" s="30">
        <v>600000</v>
      </c>
      <c r="E24">
        <v>183472519</v>
      </c>
      <c r="G24" s="1"/>
    </row>
    <row r="25" spans="1:7" ht="14.25">
      <c r="A25" s="13" t="s">
        <v>26</v>
      </c>
      <c r="B25" s="2" t="s">
        <v>2</v>
      </c>
      <c r="C25" s="45">
        <v>5703198</v>
      </c>
      <c r="D25" s="30">
        <v>5700000</v>
      </c>
      <c r="E25">
        <v>-180453204</v>
      </c>
      <c r="G25" s="1"/>
    </row>
    <row r="26" spans="1:7" ht="14.25">
      <c r="A26" s="13" t="s">
        <v>27</v>
      </c>
      <c r="B26" s="2" t="s">
        <v>28</v>
      </c>
      <c r="C26" s="45">
        <v>2438180</v>
      </c>
      <c r="D26" s="30">
        <v>2438000</v>
      </c>
      <c r="E26">
        <f>SUM(E24:E25)</f>
        <v>3019315</v>
      </c>
      <c r="G26" s="1"/>
    </row>
    <row r="27" spans="1:7" ht="14.25">
      <c r="A27" s="13"/>
      <c r="B27" s="2" t="s">
        <v>51</v>
      </c>
      <c r="C27" s="45">
        <v>36360</v>
      </c>
      <c r="D27" s="30">
        <v>188000</v>
      </c>
      <c r="G27" s="1"/>
    </row>
    <row r="28" spans="1:7" ht="14.25">
      <c r="A28" s="14" t="s">
        <v>8</v>
      </c>
      <c r="B28" s="9" t="s">
        <v>29</v>
      </c>
      <c r="C28" s="32">
        <f>SUM(C24:C27)</f>
        <v>8804503</v>
      </c>
      <c r="D28" s="32">
        <f>SUM(D24:D27)</f>
        <v>8926000</v>
      </c>
      <c r="G28" s="1"/>
    </row>
    <row r="29" spans="1:4" s="1" customFormat="1" ht="14.25">
      <c r="A29" s="18"/>
      <c r="B29" s="19"/>
      <c r="C29" s="19"/>
      <c r="D29" s="35"/>
    </row>
    <row r="30" spans="1:7" ht="14.25">
      <c r="A30" s="13" t="s">
        <v>30</v>
      </c>
      <c r="B30" s="2" t="s">
        <v>48</v>
      </c>
      <c r="C30" s="45">
        <v>85400</v>
      </c>
      <c r="D30" s="30">
        <v>85440</v>
      </c>
      <c r="G30" s="1"/>
    </row>
    <row r="31" spans="1:7" ht="14.25">
      <c r="A31" s="13" t="s">
        <v>31</v>
      </c>
      <c r="B31" s="2" t="s">
        <v>32</v>
      </c>
      <c r="C31" s="45">
        <v>2132321</v>
      </c>
      <c r="D31" s="30">
        <v>2132000</v>
      </c>
      <c r="G31" s="1"/>
    </row>
    <row r="32" spans="1:4" ht="14.25">
      <c r="A32" s="13" t="s">
        <v>33</v>
      </c>
      <c r="B32" s="2" t="s">
        <v>34</v>
      </c>
      <c r="C32" s="45">
        <v>2539136</v>
      </c>
      <c r="D32" s="30">
        <v>2500000</v>
      </c>
    </row>
    <row r="33" spans="1:4" ht="14.25">
      <c r="A33" s="13" t="s">
        <v>35</v>
      </c>
      <c r="B33" s="2" t="s">
        <v>36</v>
      </c>
      <c r="C33" s="45">
        <v>2032841</v>
      </c>
      <c r="D33" s="30">
        <v>2050000</v>
      </c>
    </row>
    <row r="34" spans="1:4" ht="14.25">
      <c r="A34" s="13" t="s">
        <v>10</v>
      </c>
      <c r="B34" s="2" t="s">
        <v>49</v>
      </c>
      <c r="C34" s="45">
        <v>3918960</v>
      </c>
      <c r="D34" s="30">
        <v>3918960</v>
      </c>
    </row>
    <row r="35" spans="1:4" ht="14.25">
      <c r="A35" s="14" t="s">
        <v>7</v>
      </c>
      <c r="B35" s="9" t="s">
        <v>0</v>
      </c>
      <c r="C35" s="32">
        <f>SUM(C30:C34)</f>
        <v>10708658</v>
      </c>
      <c r="D35" s="32">
        <f>SUM(D30:D34)</f>
        <v>10686400</v>
      </c>
    </row>
    <row r="36" spans="1:4" ht="14.25">
      <c r="A36" s="17"/>
      <c r="B36" s="6"/>
      <c r="C36" s="6"/>
      <c r="D36" s="33"/>
    </row>
    <row r="37" spans="1:4" ht="14.25">
      <c r="A37" s="13" t="s">
        <v>37</v>
      </c>
      <c r="B37" s="2" t="s">
        <v>45</v>
      </c>
      <c r="C37" s="2"/>
      <c r="D37" s="30">
        <v>22946300</v>
      </c>
    </row>
    <row r="38" spans="1:4" ht="14.25">
      <c r="A38" s="14" t="s">
        <v>38</v>
      </c>
      <c r="B38" s="9" t="s">
        <v>39</v>
      </c>
      <c r="C38" s="9"/>
      <c r="D38" s="32">
        <f>SUM(D37)</f>
        <v>22946300</v>
      </c>
    </row>
    <row r="39" spans="1:4" ht="14.25">
      <c r="A39" s="13"/>
      <c r="B39" s="2"/>
      <c r="C39" s="2"/>
      <c r="D39" s="30"/>
    </row>
    <row r="40" spans="1:4" ht="14.25">
      <c r="A40" s="13"/>
      <c r="B40" s="9" t="s">
        <v>3</v>
      </c>
      <c r="C40" s="32">
        <f>SUM(C38,C35,C28,C20,C22)</f>
        <v>142580111</v>
      </c>
      <c r="D40" s="32">
        <f>SUM(D38,D35,D28,D20,D23,D22)</f>
        <v>183268519</v>
      </c>
    </row>
    <row r="41" spans="1:4" ht="14.25">
      <c r="A41" s="28"/>
      <c r="B41" s="21"/>
      <c r="C41" s="21"/>
      <c r="D41" s="36"/>
    </row>
    <row r="42" spans="1:4" ht="14.25">
      <c r="A42" s="13"/>
      <c r="B42" s="41" t="s">
        <v>4</v>
      </c>
      <c r="C42" s="41"/>
      <c r="D42" s="30"/>
    </row>
    <row r="43" spans="1:4" ht="14.25">
      <c r="A43" s="13" t="s">
        <v>53</v>
      </c>
      <c r="B43" s="2" t="s">
        <v>54</v>
      </c>
      <c r="C43" s="2"/>
      <c r="D43" s="30">
        <v>24936704</v>
      </c>
    </row>
    <row r="44" spans="1:4" ht="14.25">
      <c r="A44" s="13"/>
      <c r="B44" s="47" t="s">
        <v>59</v>
      </c>
      <c r="C44" s="2"/>
      <c r="D44" s="30">
        <v>53000000</v>
      </c>
    </row>
    <row r="45" spans="1:4" ht="14.25">
      <c r="A45" s="13" t="s">
        <v>53</v>
      </c>
      <c r="B45" s="2" t="s">
        <v>52</v>
      </c>
      <c r="C45" s="45">
        <v>7000000</v>
      </c>
      <c r="D45" s="30">
        <v>7000000</v>
      </c>
    </row>
    <row r="46" spans="1:4" ht="14.25">
      <c r="A46" s="14" t="s">
        <v>46</v>
      </c>
      <c r="B46" s="27" t="s">
        <v>40</v>
      </c>
      <c r="C46" s="32">
        <f>SUM(C43:C45)</f>
        <v>7000000</v>
      </c>
      <c r="D46" s="32">
        <f>SUM(D43:D45)</f>
        <v>84936704</v>
      </c>
    </row>
    <row r="47" spans="1:4" ht="14.25">
      <c r="A47" s="14" t="s">
        <v>41</v>
      </c>
      <c r="B47" s="27" t="s">
        <v>47</v>
      </c>
      <c r="C47" s="27"/>
      <c r="D47" s="32">
        <v>4964948</v>
      </c>
    </row>
    <row r="48" spans="1:4" ht="14.25">
      <c r="A48" s="14"/>
      <c r="B48" s="51" t="s">
        <v>63</v>
      </c>
      <c r="C48" s="27"/>
      <c r="D48" s="52">
        <v>200025</v>
      </c>
    </row>
    <row r="49" spans="1:4" s="1" customFormat="1" ht="14.25">
      <c r="A49" s="15"/>
      <c r="B49" s="3" t="s">
        <v>5</v>
      </c>
      <c r="C49" s="3"/>
      <c r="D49" s="38">
        <f>SUM(D46,D47)</f>
        <v>89901652</v>
      </c>
    </row>
    <row r="50" spans="1:4" ht="14.25">
      <c r="A50" s="20"/>
      <c r="B50" s="5"/>
      <c r="C50" s="5"/>
      <c r="D50" s="37"/>
    </row>
    <row r="51" spans="1:4" ht="14.25">
      <c r="A51" s="14"/>
      <c r="B51" s="27" t="s">
        <v>42</v>
      </c>
      <c r="C51" s="27"/>
      <c r="D51" s="32">
        <f>SUM(D49,D40)</f>
        <v>273170171</v>
      </c>
    </row>
    <row r="52" spans="1:4" ht="14.25">
      <c r="A52" s="20"/>
      <c r="B52" s="5"/>
      <c r="C52" s="5"/>
      <c r="D52" s="5"/>
    </row>
    <row r="53" spans="1:4" ht="14.25">
      <c r="A53" s="20"/>
      <c r="B53" s="5"/>
      <c r="C53" s="5"/>
      <c r="D53" s="5"/>
    </row>
    <row r="54" spans="1:4" ht="14.25">
      <c r="A54" s="20"/>
      <c r="B54" s="5"/>
      <c r="C54" s="5"/>
      <c r="D54" s="5"/>
    </row>
    <row r="55" spans="1:4" ht="14.25">
      <c r="A55" s="20"/>
      <c r="B55" s="5"/>
      <c r="C55" s="5"/>
      <c r="D55" s="5"/>
    </row>
    <row r="56" spans="1:4" s="1" customFormat="1" ht="14.25">
      <c r="A56" s="16"/>
      <c r="B56" s="7"/>
      <c r="C56" s="7"/>
      <c r="D56" s="7"/>
    </row>
    <row r="57" s="5" customFormat="1" ht="14.25">
      <c r="A57" s="20"/>
    </row>
    <row r="58" spans="1:4" s="1" customFormat="1" ht="14.25">
      <c r="A58" s="16"/>
      <c r="B58" s="7"/>
      <c r="C58" s="7"/>
      <c r="D58" s="7"/>
    </row>
    <row r="59" spans="1:4" ht="14.25">
      <c r="A59" s="20"/>
      <c r="B59" s="5"/>
      <c r="C59" s="5"/>
      <c r="D59" s="5"/>
    </row>
    <row r="60" spans="1:4" ht="14.25">
      <c r="A60" s="20"/>
      <c r="B60" s="5"/>
      <c r="C60" s="5"/>
      <c r="D60" s="5"/>
    </row>
    <row r="61" spans="1:4" ht="14.25">
      <c r="A61" s="20"/>
      <c r="B61" s="5"/>
      <c r="C61" s="5"/>
      <c r="D61" s="5"/>
    </row>
    <row r="62" spans="1:4" s="1" customFormat="1" ht="14.25">
      <c r="A62" s="16"/>
      <c r="B62" s="7"/>
      <c r="C62" s="7"/>
      <c r="D62" s="7"/>
    </row>
    <row r="63" spans="1:4" ht="14.25">
      <c r="A63" s="20"/>
      <c r="B63" s="5"/>
      <c r="C63" s="5"/>
      <c r="D63" s="5"/>
    </row>
    <row r="64" spans="1:4" s="1" customFormat="1" ht="14.25">
      <c r="A64" s="22"/>
      <c r="B64" s="23"/>
      <c r="C64" s="23"/>
      <c r="D64" s="23"/>
    </row>
    <row r="66" spans="1:5" ht="14.25">
      <c r="A66" s="20"/>
      <c r="B66" s="25"/>
      <c r="C66" s="25"/>
      <c r="D66" s="5"/>
      <c r="E66" s="5"/>
    </row>
    <row r="67" spans="1:5" ht="14.25">
      <c r="A67" s="20"/>
      <c r="B67" s="5"/>
      <c r="C67" s="5"/>
      <c r="D67" s="5"/>
      <c r="E67" s="5"/>
    </row>
    <row r="68" spans="1:5" ht="14.25">
      <c r="A68" s="20"/>
      <c r="B68" s="5"/>
      <c r="C68" s="5"/>
      <c r="D68" s="5"/>
      <c r="E68" s="5"/>
    </row>
    <row r="69" spans="1:5" ht="14.25">
      <c r="A69" s="20"/>
      <c r="B69" s="5"/>
      <c r="C69" s="5"/>
      <c r="D69" s="5"/>
      <c r="E69" s="5"/>
    </row>
    <row r="70" spans="1:5" ht="14.25">
      <c r="A70" s="20"/>
      <c r="B70" s="5"/>
      <c r="C70" s="5"/>
      <c r="D70" s="5"/>
      <c r="E70" s="5"/>
    </row>
    <row r="71" spans="1:5" ht="14.25">
      <c r="A71" s="20"/>
      <c r="B71" s="5"/>
      <c r="C71" s="5"/>
      <c r="D71" s="5"/>
      <c r="E71" s="5"/>
    </row>
    <row r="72" spans="1:5" s="1" customFormat="1" ht="14.25">
      <c r="A72" s="16"/>
      <c r="B72" s="7"/>
      <c r="C72" s="7"/>
      <c r="D72" s="7"/>
      <c r="E72" s="7"/>
    </row>
    <row r="73" spans="1:5" ht="14.25">
      <c r="A73" s="20"/>
      <c r="B73" s="5"/>
      <c r="C73" s="5"/>
      <c r="D73" s="5"/>
      <c r="E73" s="5"/>
    </row>
    <row r="74" spans="1:5" ht="14.25">
      <c r="A74" s="20"/>
      <c r="B74" s="5"/>
      <c r="C74" s="5"/>
      <c r="D74" s="5"/>
      <c r="E74" s="5"/>
    </row>
    <row r="75" spans="1:5" ht="14.25">
      <c r="A75" s="20"/>
      <c r="B75" s="5"/>
      <c r="C75" s="5"/>
      <c r="D75" s="5"/>
      <c r="E75" s="5"/>
    </row>
    <row r="76" spans="1:5" ht="14.25">
      <c r="A76" s="20"/>
      <c r="B76" s="5"/>
      <c r="C76" s="5"/>
      <c r="D76" s="5"/>
      <c r="E76" s="5"/>
    </row>
    <row r="77" spans="1:5" ht="14.25">
      <c r="A77" s="20"/>
      <c r="B77" s="5"/>
      <c r="C77" s="5"/>
      <c r="D77" s="5"/>
      <c r="E77" s="5"/>
    </row>
    <row r="78" spans="1:5" s="1" customFormat="1" ht="14.25">
      <c r="A78" s="16"/>
      <c r="B78" s="7"/>
      <c r="C78" s="7"/>
      <c r="D78" s="7"/>
      <c r="E78" s="7"/>
    </row>
    <row r="79" spans="1:5" ht="14.25">
      <c r="A79" s="20"/>
      <c r="B79" s="5"/>
      <c r="C79" s="5"/>
      <c r="D79" s="5"/>
      <c r="E79" s="5"/>
    </row>
    <row r="80" spans="1:5" s="1" customFormat="1" ht="14.25">
      <c r="A80" s="16"/>
      <c r="B80" s="7"/>
      <c r="C80" s="7"/>
      <c r="D80" s="7"/>
      <c r="E80" s="7"/>
    </row>
    <row r="81" spans="1:5" ht="14.25">
      <c r="A81" s="20"/>
      <c r="B81" s="5"/>
      <c r="C81" s="5"/>
      <c r="D81" s="5"/>
      <c r="E81" s="5"/>
    </row>
    <row r="82" spans="1:5" ht="14.25">
      <c r="A82" s="20"/>
      <c r="B82" s="5"/>
      <c r="C82" s="5"/>
      <c r="D82" s="5"/>
      <c r="E82" s="5"/>
    </row>
    <row r="83" spans="1:5" s="1" customFormat="1" ht="14.25">
      <c r="A83" s="16"/>
      <c r="B83" s="7"/>
      <c r="C83" s="7"/>
      <c r="D83" s="7"/>
      <c r="E83" s="7"/>
    </row>
    <row r="84" spans="1:5" ht="14.25">
      <c r="A84" s="20"/>
      <c r="B84" s="5"/>
      <c r="C84" s="5"/>
      <c r="D84" s="5"/>
      <c r="E84" s="5"/>
    </row>
    <row r="85" spans="1:5" s="1" customFormat="1" ht="14.25">
      <c r="A85" s="22"/>
      <c r="B85" s="23"/>
      <c r="C85" s="23"/>
      <c r="D85" s="23"/>
      <c r="E85" s="7"/>
    </row>
    <row r="86" spans="1:5" ht="14.25">
      <c r="A86" s="26"/>
      <c r="B86" s="8"/>
      <c r="C86" s="8"/>
      <c r="D86" s="8"/>
      <c r="E86" s="5"/>
    </row>
    <row r="87" spans="1:5" ht="14.25">
      <c r="A87" s="26"/>
      <c r="B87" s="23"/>
      <c r="C87" s="23"/>
      <c r="D87" s="23"/>
      <c r="E87" s="5"/>
    </row>
    <row r="88" spans="1:5" ht="14.25">
      <c r="A88" s="20"/>
      <c r="B88" s="5"/>
      <c r="C88" s="5"/>
      <c r="D88" s="5"/>
      <c r="E88" s="5"/>
    </row>
    <row r="89" spans="1:5" ht="14.25">
      <c r="A89" s="20"/>
      <c r="B89" s="5"/>
      <c r="C89" s="5"/>
      <c r="D89" s="5"/>
      <c r="E89" s="5"/>
    </row>
    <row r="90" spans="1:5" ht="14.25">
      <c r="A90" s="20"/>
      <c r="B90" s="5"/>
      <c r="C90" s="5"/>
      <c r="D90" s="5"/>
      <c r="E90" s="5"/>
    </row>
    <row r="91" spans="1:5" ht="14.25">
      <c r="A91" s="20"/>
      <c r="B91" s="5"/>
      <c r="C91" s="5"/>
      <c r="D91" s="5"/>
      <c r="E91" s="5"/>
    </row>
    <row r="92" spans="1:5" ht="14.25">
      <c r="A92" s="20"/>
      <c r="B92" s="5"/>
      <c r="C92" s="5"/>
      <c r="D92" s="5"/>
      <c r="E92" s="5"/>
    </row>
    <row r="93" spans="1:5" ht="14.25">
      <c r="A93" s="20"/>
      <c r="B93" s="5"/>
      <c r="C93" s="5"/>
      <c r="D93" s="5"/>
      <c r="E93" s="5"/>
    </row>
    <row r="94" spans="1:5" ht="14.25">
      <c r="A94" s="20"/>
      <c r="B94" s="5"/>
      <c r="C94" s="5"/>
      <c r="D94" s="5"/>
      <c r="E94" s="5"/>
    </row>
    <row r="95" spans="1:5" ht="14.25">
      <c r="A95" s="20"/>
      <c r="B95" s="5"/>
      <c r="C95" s="5"/>
      <c r="D95" s="5"/>
      <c r="E95" s="5"/>
    </row>
    <row r="96" spans="1:5" ht="14.25">
      <c r="A96" s="20"/>
      <c r="B96" s="5"/>
      <c r="C96" s="5"/>
      <c r="D96" s="5"/>
      <c r="E96" s="5"/>
    </row>
    <row r="97" spans="1:5" ht="14.25">
      <c r="A97" s="20"/>
      <c r="B97" s="5"/>
      <c r="C97" s="5"/>
      <c r="D97" s="5"/>
      <c r="E97" s="5"/>
    </row>
    <row r="98" spans="1:5" ht="14.25">
      <c r="A98" s="20"/>
      <c r="B98" s="5"/>
      <c r="C98" s="5"/>
      <c r="D98" s="5"/>
      <c r="E98" s="5"/>
    </row>
    <row r="99" spans="1:5" ht="14.25">
      <c r="A99" s="20"/>
      <c r="B99" s="5"/>
      <c r="C99" s="5"/>
      <c r="D99" s="5"/>
      <c r="E99" s="5"/>
    </row>
    <row r="100" spans="1:5" ht="14.25">
      <c r="A100" s="20"/>
      <c r="B100" s="5"/>
      <c r="C100" s="5"/>
      <c r="D100" s="5"/>
      <c r="E100" s="5"/>
    </row>
    <row r="101" spans="1:5" ht="14.25">
      <c r="A101" s="20"/>
      <c r="B101" s="5"/>
      <c r="C101" s="5"/>
      <c r="D101" s="5"/>
      <c r="E101" s="5"/>
    </row>
    <row r="102" spans="1:5" ht="14.25">
      <c r="A102" s="20"/>
      <c r="B102" s="5"/>
      <c r="C102" s="5"/>
      <c r="D102" s="5"/>
      <c r="E102" s="5"/>
    </row>
    <row r="103" spans="1:5" ht="14.25">
      <c r="A103" s="20"/>
      <c r="B103" s="5"/>
      <c r="C103" s="5"/>
      <c r="D103" s="5"/>
      <c r="E103" s="5"/>
    </row>
    <row r="104" spans="1:5" ht="14.25">
      <c r="A104" s="20"/>
      <c r="B104" s="5"/>
      <c r="C104" s="5"/>
      <c r="D104" s="5"/>
      <c r="E104" s="5"/>
    </row>
    <row r="105" spans="1:5" ht="14.25">
      <c r="A105" s="20"/>
      <c r="B105" s="5"/>
      <c r="C105" s="5"/>
      <c r="D105" s="5"/>
      <c r="E105" s="5"/>
    </row>
    <row r="106" spans="1:5" ht="14.25">
      <c r="A106" s="20"/>
      <c r="B106" s="5"/>
      <c r="C106" s="5"/>
      <c r="D106" s="5"/>
      <c r="E106" s="5"/>
    </row>
    <row r="107" spans="1:5" ht="14.25">
      <c r="A107" s="20"/>
      <c r="B107" s="5"/>
      <c r="C107" s="5"/>
      <c r="D107" s="5"/>
      <c r="E107" s="5"/>
    </row>
    <row r="108" spans="1:5" ht="14.25">
      <c r="A108" s="20"/>
      <c r="B108" s="5"/>
      <c r="C108" s="5"/>
      <c r="D108" s="5"/>
      <c r="E108" s="5"/>
    </row>
    <row r="109" spans="1:5" ht="14.25">
      <c r="A109" s="20"/>
      <c r="B109" s="5"/>
      <c r="C109" s="5"/>
      <c r="D109" s="5"/>
      <c r="E109" s="5"/>
    </row>
    <row r="110" spans="1:5" ht="14.25">
      <c r="A110" s="20"/>
      <c r="B110" s="5"/>
      <c r="C110" s="5"/>
      <c r="D110" s="5"/>
      <c r="E110" s="5"/>
    </row>
    <row r="111" spans="1:5" ht="14.25">
      <c r="A111" s="20"/>
      <c r="B111" s="5"/>
      <c r="C111" s="5"/>
      <c r="D111" s="5"/>
      <c r="E111" s="5"/>
    </row>
    <row r="112" spans="1:5" ht="14.25">
      <c r="A112" s="20"/>
      <c r="B112" s="5"/>
      <c r="C112" s="5"/>
      <c r="D112" s="5"/>
      <c r="E112" s="5"/>
    </row>
  </sheetData>
  <sheetProtection/>
  <mergeCells count="1">
    <mergeCell ref="B1:B2"/>
  </mergeCells>
  <printOptions/>
  <pageMargins left="0.53125" right="0.26" top="0.75" bottom="0.6145833333333334" header="0.22" footer="0.3"/>
  <pageSetup horizontalDpi="600" verticalDpi="600" orientation="portrait" paperSize="9" r:id="rId1"/>
  <headerFooter>
    <oddHeader>&amp;LUszód Község Önkormányzat 2018.évi költségvetése&amp;R1/2018. (II.27.)  önkormányzati rendelet
2.számú melléklete
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2018-03-01T12:18:19Z</cp:lastPrinted>
  <dcterms:created xsi:type="dcterms:W3CDTF">2013-01-28T14:33:15Z</dcterms:created>
  <dcterms:modified xsi:type="dcterms:W3CDTF">2018-03-01T12:18:52Z</dcterms:modified>
  <cp:category/>
  <cp:version/>
  <cp:contentType/>
  <cp:contentStatus/>
</cp:coreProperties>
</file>