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4525"/>
</workbook>
</file>

<file path=xl/calcChain.xml><?xml version="1.0" encoding="utf-8"?>
<calcChain xmlns="http://schemas.openxmlformats.org/spreadsheetml/2006/main">
  <c r="C51" i="1" l="1"/>
  <c r="C45" i="1"/>
  <c r="C57" i="1" s="1"/>
  <c r="C40" i="1"/>
  <c r="C38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<sst xmlns="http://schemas.openxmlformats.org/spreadsheetml/2006/main" count="111" uniqueCount="97">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</sst>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#,##0.0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0"/>
  <sheetViews>
    <sheetView tabSelected="1" view="pageLayout" topLeftCell="A72" zoomScaleNormal="145" workbookViewId="0">
      <selection activeCell="B107" sqref="B107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136063133</v>
      </c>
    </row>
    <row r="38" spans="1:3" s="28" customFormat="1" ht="12" customHeight="1" x14ac:dyDescent="0.2">
      <c r="A38" s="43" t="s">
        <v>73</v>
      </c>
      <c r="B38" s="44" t="s">
        <v>74</v>
      </c>
      <c r="C38" s="53">
        <f>2388345-28</f>
        <v>2388317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133674788+28</f>
        <v>133674816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1">
        <f>+C36+C37</f>
        <v>142762520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40" t="s">
        <v>14</v>
      </c>
      <c r="B45" s="41" t="s">
        <v>82</v>
      </c>
      <c r="C45" s="27">
        <f>SUM(C46:C50)</f>
        <v>141794520</v>
      </c>
    </row>
    <row r="46" spans="1:3" ht="12" customHeight="1" x14ac:dyDescent="0.2">
      <c r="A46" s="32" t="s">
        <v>16</v>
      </c>
      <c r="B46" s="39" t="s">
        <v>83</v>
      </c>
      <c r="C46" s="45">
        <v>102376295</v>
      </c>
    </row>
    <row r="47" spans="1:3" ht="12" customHeight="1" x14ac:dyDescent="0.2">
      <c r="A47" s="32" t="s">
        <v>18</v>
      </c>
      <c r="B47" s="33" t="s">
        <v>84</v>
      </c>
      <c r="C47" s="65">
        <v>22455001</v>
      </c>
    </row>
    <row r="48" spans="1:3" ht="12" customHeight="1" x14ac:dyDescent="0.2">
      <c r="A48" s="32" t="s">
        <v>20</v>
      </c>
      <c r="B48" s="33" t="s">
        <v>85</v>
      </c>
      <c r="C48" s="65">
        <v>16963224</v>
      </c>
    </row>
    <row r="49" spans="1:3" ht="12" customHeight="1" x14ac:dyDescent="0.2">
      <c r="A49" s="32" t="s">
        <v>22</v>
      </c>
      <c r="B49" s="33" t="s">
        <v>86</v>
      </c>
      <c r="C49" s="65"/>
    </row>
    <row r="50" spans="1:3" ht="12" customHeight="1" thickBot="1" x14ac:dyDescent="0.25">
      <c r="A50" s="32" t="s">
        <v>24</v>
      </c>
      <c r="B50" s="33" t="s">
        <v>87</v>
      </c>
      <c r="C50" s="65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968000</v>
      </c>
    </row>
    <row r="52" spans="1:3" s="64" customFormat="1" ht="12" customHeight="1" x14ac:dyDescent="0.2">
      <c r="A52" s="32" t="s">
        <v>40</v>
      </c>
      <c r="B52" s="39" t="s">
        <v>89</v>
      </c>
      <c r="C52" s="45">
        <v>968000</v>
      </c>
    </row>
    <row r="53" spans="1:3" ht="12" customHeight="1" x14ac:dyDescent="0.2">
      <c r="A53" s="32" t="s">
        <v>42</v>
      </c>
      <c r="B53" s="33" t="s">
        <v>90</v>
      </c>
      <c r="C53" s="65"/>
    </row>
    <row r="54" spans="1:3" ht="12" customHeight="1" x14ac:dyDescent="0.2">
      <c r="A54" s="32" t="s">
        <v>44</v>
      </c>
      <c r="B54" s="33" t="s">
        <v>91</v>
      </c>
      <c r="C54" s="65"/>
    </row>
    <row r="55" spans="1:3" ht="12" customHeight="1" thickBot="1" x14ac:dyDescent="0.25">
      <c r="A55" s="32" t="s">
        <v>46</v>
      </c>
      <c r="B55" s="33" t="s">
        <v>92</v>
      </c>
      <c r="C55" s="65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6" t="s">
        <v>94</v>
      </c>
      <c r="C57" s="27">
        <f>+C45+C51+C56</f>
        <v>142762520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95</v>
      </c>
      <c r="B59" s="70"/>
      <c r="C59" s="71">
        <v>35</v>
      </c>
    </row>
    <row r="60" spans="1:3" ht="13.5" thickBot="1" x14ac:dyDescent="0.25">
      <c r="A60" s="69" t="s">
        <v>96</v>
      </c>
      <c r="B60" s="70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2018-04-04T10:16:44Z</dcterms:created>
  <dcterms:modified xsi:type="dcterms:W3CDTF">2018-04-04T10:16:45Z</dcterms:modified>
</cp:coreProperties>
</file>