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<sst xmlns="http://schemas.openxmlformats.org/spreadsheetml/2006/main" count="139" uniqueCount="83">
  <si>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</si>
  <si>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</si>
  <si>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</si>
  <si>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</si>
  <si>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</si>
  <si>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</si>
  <si>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</si>
  <si>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</si>
  <si>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</si>
  <si>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</si>
  <si>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</si>
  <si>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</si>
  <si>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</si>
  <si>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</si>
  <si>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</si>
  <si>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</si>
  <si>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</si>
  <si>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</si>
  <si>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</si>
  <si>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</si>
  <si>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</si>
  <si>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</si>
  <si>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</si>
  <si>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</si>
  <si>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</si>
  <si>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</si>
  <si>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</si>
  <si>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</si>
  <si>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</si>
  <si>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</si>
  <si>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</si>
  <si>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</si>
  <si>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</si>
  <si>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</si>
  <si>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</si>
  <si>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</si>
  <si>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</si>
  <si>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</si>
  <si>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</si>
  <si>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</si>
  <si>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</si>
  <si>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</si>
  <si>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</si>
  <si>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</si>
  <si>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</si>
  <si>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</si>
  <si>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</si>
  <si>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</si>
  <si>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</si>
  <si>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</si>
  <si>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</si>
  <si>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</si>
  <si>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</si>
  <si>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</si>
  <si>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</si>
  <si>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</si>
  <si>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</si>
  <si>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</si>
  <si>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</si>
  <si>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</si>
  <si>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</si>
  <si>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</si>
  <si>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</si>
  <si>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</si>
  <si>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</si>
  <si>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</si>
  <si>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</si>
  <si>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</si>
  <si>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</si>
  <si>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</si>
  <si>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</si>
  <si>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</si>
  <si>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</si>
  <si>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</si>
  <si>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</si>
  <si>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</si>
  <si>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</si>
  <si>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</si>
  <si>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</si>
  <si>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</si>
  <si>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</si>
  <si>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t xml:space="preserve">   9. melléklet   4/2019. (III.29.) önkormányzati rendelethez</t>
  </si>
  <si>
    <t xml:space="preserve">     9. melléklet     4/2019. (III.29.)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</si>
</sst>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top" shrinkToFi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shrinkToFi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49" fontId="0" fillId="0" borderId="0" xfId="0" applyNumberFormat="1" applyAlignment="1">
      <alignment horizontal="center" vertical="top" shrinkToFit="1"/>
    </xf>
    <xf numFmtId="49" fontId="1" fillId="0" borderId="0" xfId="0" applyNumberFormat="1" applyFont="1" applyAlignment="1">
      <alignment vertical="top" shrinkToFit="1"/>
    </xf>
    <xf numFmtId="0" fontId="1" fillId="0" borderId="0" xfId="0" applyFont="1" applyAlignment="1">
      <alignment shrinkToFit="1"/>
    </xf>
    <xf numFmtId="49" fontId="9" fillId="0" borderId="0" xfId="0" applyNumberFormat="1" applyFont="1" applyAlignment="1">
      <alignment vertical="top" shrinkToFit="1"/>
    </xf>
    <xf numFmtId="0" fontId="9" fillId="0" borderId="0" xfId="0" applyFont="1" applyAlignment="1">
      <alignment shrinkToFit="1"/>
    </xf>
    <xf numFmtId="49" fontId="5" fillId="0" borderId="0" xfId="0" applyNumberFormat="1" applyFont="1" applyAlignment="1">
      <alignment vertical="top" shrinkToFit="1"/>
    </xf>
    <xf numFmtId="49" fontId="0" fillId="0" borderId="0" xfId="0" applyNumberFormat="1" applyAlignment="1">
      <alignment vertical="top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top" shrinkToFit="1"/>
    </xf>
    <xf numFmtId="0" fontId="16" fillId="0" borderId="0" xfId="0" applyFont="1" applyAlignment="1">
      <alignment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1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1" fontId="0" fillId="0" borderId="25" xfId="0" applyNumberForma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2.75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5" spans="1:14" ht="15">
      <c r="A5" s="144" t="s">
        <v>62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5">
      <c r="A6" s="144" t="s">
        <v>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37</v>
      </c>
    </row>
    <row r="8" spans="1:14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 t="s">
        <v>63</v>
      </c>
      <c r="N8" s="13"/>
    </row>
    <row r="9" spans="1:14" s="1" customFormat="1" ht="90" customHeight="1">
      <c r="A9" s="48"/>
      <c r="B9" s="58" t="s">
        <v>42</v>
      </c>
      <c r="C9" s="59" t="s">
        <v>43</v>
      </c>
      <c r="D9" s="59" t="s">
        <v>77</v>
      </c>
      <c r="E9" s="18" t="s">
        <v>44</v>
      </c>
      <c r="F9" s="15" t="s">
        <v>45</v>
      </c>
      <c r="G9" s="45" t="s">
        <v>46</v>
      </c>
      <c r="H9" s="45" t="s">
        <v>5</v>
      </c>
      <c r="I9" s="18" t="s">
        <v>47</v>
      </c>
      <c r="J9" s="15" t="s">
        <v>48</v>
      </c>
      <c r="K9" s="15" t="s">
        <v>50</v>
      </c>
      <c r="L9" s="18" t="s">
        <v>49</v>
      </c>
      <c r="M9" s="15" t="s">
        <v>6</v>
      </c>
      <c r="N9" s="46" t="s">
        <v>4</v>
      </c>
    </row>
    <row r="10" spans="1:14" s="2" customFormat="1" ht="13.5" thickBot="1">
      <c r="A10" s="16"/>
      <c r="B10" s="4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10" t="s">
        <v>18</v>
      </c>
      <c r="N10" s="111" t="s">
        <v>32</v>
      </c>
    </row>
    <row r="11" spans="1:14" s="2" customFormat="1" ht="30" customHeight="1">
      <c r="A11" s="107" t="s">
        <v>65</v>
      </c>
      <c r="B11" s="108" t="s">
        <v>59</v>
      </c>
      <c r="C11" s="109" t="s">
        <v>58</v>
      </c>
      <c r="D11" s="109" t="s">
        <v>78</v>
      </c>
      <c r="E11" s="115"/>
      <c r="F11" s="114">
        <v>54096702</v>
      </c>
      <c r="G11" s="114"/>
      <c r="H11" s="114"/>
      <c r="I11" s="114"/>
      <c r="J11" s="114"/>
      <c r="K11" s="114"/>
      <c r="L11" s="114"/>
      <c r="M11" s="113">
        <v>1214590</v>
      </c>
      <c r="N11" s="50">
        <f>SUM(E11:M11)</f>
        <v>55311292</v>
      </c>
    </row>
    <row r="12" spans="1:14" s="2" customFormat="1" ht="30" customHeight="1">
      <c r="A12" s="87" t="s">
        <v>66</v>
      </c>
      <c r="B12" s="88"/>
      <c r="C12" s="89"/>
      <c r="D12" s="89" t="s">
        <v>79</v>
      </c>
      <c r="E12" s="115"/>
      <c r="F12" s="115">
        <v>56613282</v>
      </c>
      <c r="G12" s="115"/>
      <c r="H12" s="115"/>
      <c r="I12" s="115"/>
      <c r="J12" s="115"/>
      <c r="K12" s="115"/>
      <c r="L12" s="115"/>
      <c r="M12" s="116">
        <v>1214590</v>
      </c>
      <c r="N12" s="50">
        <f>SUM(E12:M12)</f>
        <v>57827872</v>
      </c>
    </row>
    <row r="13" spans="1:14" ht="30" customHeight="1">
      <c r="A13" s="90" t="s">
        <v>67</v>
      </c>
      <c r="B13" s="91" t="s">
        <v>60</v>
      </c>
      <c r="C13" s="85" t="s">
        <v>61</v>
      </c>
      <c r="D13" s="89" t="s">
        <v>78</v>
      </c>
      <c r="E13" s="20"/>
      <c r="F13" s="20"/>
      <c r="G13" s="20"/>
      <c r="H13" s="20"/>
      <c r="I13" s="20">
        <v>3906541</v>
      </c>
      <c r="J13" s="20"/>
      <c r="K13" s="20"/>
      <c r="L13" s="20"/>
      <c r="M13" s="49"/>
      <c r="N13" s="50">
        <f>SUM(E13:M13)</f>
        <v>3906541</v>
      </c>
    </row>
    <row r="14" spans="1:14" ht="30" customHeight="1">
      <c r="A14" s="90" t="s">
        <v>68</v>
      </c>
      <c r="B14" s="91"/>
      <c r="C14" s="85"/>
      <c r="D14" s="89" t="s">
        <v>79</v>
      </c>
      <c r="E14" s="20"/>
      <c r="F14" s="20"/>
      <c r="G14" s="20"/>
      <c r="H14" s="20"/>
      <c r="I14" s="20">
        <v>3906541</v>
      </c>
      <c r="J14" s="20"/>
      <c r="K14" s="20"/>
      <c r="L14" s="20"/>
      <c r="M14" s="49"/>
      <c r="N14" s="50">
        <f aca="true" t="shared" si="0" ref="N14:N20">SUM(E14:M14)</f>
        <v>3906541</v>
      </c>
    </row>
    <row r="15" spans="1:14" ht="30" customHeight="1">
      <c r="A15" s="90" t="s">
        <v>69</v>
      </c>
      <c r="B15" s="91" t="s">
        <v>51</v>
      </c>
      <c r="C15" s="84" t="s">
        <v>52</v>
      </c>
      <c r="D15" s="89" t="s">
        <v>78</v>
      </c>
      <c r="E15" s="20"/>
      <c r="F15" s="4"/>
      <c r="G15" s="42"/>
      <c r="H15" s="4"/>
      <c r="I15" s="4"/>
      <c r="J15" s="4"/>
      <c r="K15" s="4"/>
      <c r="L15" s="4"/>
      <c r="M15" s="10"/>
      <c r="N15" s="50">
        <f t="shared" si="0"/>
        <v>0</v>
      </c>
    </row>
    <row r="16" spans="1:14" ht="30" customHeight="1">
      <c r="A16" s="90" t="s">
        <v>70</v>
      </c>
      <c r="B16" s="91"/>
      <c r="C16" s="84"/>
      <c r="D16" s="89" t="s">
        <v>79</v>
      </c>
      <c r="E16" s="20"/>
      <c r="F16" s="20"/>
      <c r="G16" s="86"/>
      <c r="H16" s="20"/>
      <c r="I16" s="20"/>
      <c r="J16" s="20"/>
      <c r="K16" s="20"/>
      <c r="L16" s="20"/>
      <c r="M16" s="49"/>
      <c r="N16" s="50">
        <f t="shared" si="0"/>
        <v>0</v>
      </c>
    </row>
    <row r="17" spans="1:14" ht="30" customHeight="1">
      <c r="A17" s="87" t="s">
        <v>71</v>
      </c>
      <c r="B17" s="91" t="s">
        <v>53</v>
      </c>
      <c r="C17" s="84" t="s">
        <v>54</v>
      </c>
      <c r="D17" s="89" t="s">
        <v>78</v>
      </c>
      <c r="E17" s="22"/>
      <c r="F17" s="22"/>
      <c r="G17" s="43"/>
      <c r="H17" s="22"/>
      <c r="I17" s="22"/>
      <c r="J17" s="22"/>
      <c r="K17" s="22"/>
      <c r="L17" s="22"/>
      <c r="M17" s="44"/>
      <c r="N17" s="50">
        <f t="shared" si="0"/>
        <v>0</v>
      </c>
    </row>
    <row r="18" spans="1:14" ht="30" customHeight="1">
      <c r="A18" s="87" t="s">
        <v>72</v>
      </c>
      <c r="B18" s="91"/>
      <c r="C18" s="84"/>
      <c r="D18" s="89" t="s">
        <v>79</v>
      </c>
      <c r="E18" s="22"/>
      <c r="F18" s="22">
        <v>50000</v>
      </c>
      <c r="G18" s="43"/>
      <c r="H18" s="22"/>
      <c r="I18" s="22"/>
      <c r="J18" s="22"/>
      <c r="K18" s="22"/>
      <c r="L18" s="22"/>
      <c r="M18" s="44"/>
      <c r="N18" s="50">
        <f t="shared" si="0"/>
        <v>50000</v>
      </c>
    </row>
    <row r="19" spans="1:14" ht="30" customHeight="1">
      <c r="A19" s="90" t="s">
        <v>73</v>
      </c>
      <c r="B19" s="92" t="s">
        <v>55</v>
      </c>
      <c r="C19" s="84" t="s">
        <v>56</v>
      </c>
      <c r="D19" s="89" t="s">
        <v>78</v>
      </c>
      <c r="E19" s="22"/>
      <c r="F19" s="22"/>
      <c r="G19" s="43"/>
      <c r="H19" s="22"/>
      <c r="I19" s="22"/>
      <c r="J19" s="22"/>
      <c r="K19" s="22"/>
      <c r="L19" s="22"/>
      <c r="M19" s="44"/>
      <c r="N19" s="50">
        <f t="shared" si="0"/>
        <v>0</v>
      </c>
    </row>
    <row r="20" spans="1:14" ht="30" customHeight="1" thickBot="1">
      <c r="A20" s="93" t="s">
        <v>74</v>
      </c>
      <c r="B20" s="94"/>
      <c r="C20" s="95"/>
      <c r="D20" s="96" t="s">
        <v>79</v>
      </c>
      <c r="E20" s="81"/>
      <c r="F20" s="81"/>
      <c r="G20" s="82"/>
      <c r="H20" s="81"/>
      <c r="I20" s="81"/>
      <c r="J20" s="81"/>
      <c r="K20" s="81"/>
      <c r="L20" s="81"/>
      <c r="M20" s="71"/>
      <c r="N20" s="51">
        <f t="shared" si="0"/>
        <v>0</v>
      </c>
    </row>
    <row r="21" spans="1:15" ht="30" customHeight="1">
      <c r="A21" s="100" t="s">
        <v>75</v>
      </c>
      <c r="B21" s="97"/>
      <c r="C21" s="98" t="s">
        <v>19</v>
      </c>
      <c r="D21" s="101" t="s">
        <v>78</v>
      </c>
      <c r="E21" s="99">
        <f>SUM(E11,E13,E15,E17,E19)</f>
        <v>0</v>
      </c>
      <c r="F21" s="99">
        <f aca="true" t="shared" si="1" ref="F21:M21">SUM(F11,F13,F15,F17,F19)</f>
        <v>54096702</v>
      </c>
      <c r="G21" s="99">
        <f t="shared" si="1"/>
        <v>0</v>
      </c>
      <c r="H21" s="99">
        <f t="shared" si="1"/>
        <v>0</v>
      </c>
      <c r="I21" s="99">
        <f t="shared" si="1"/>
        <v>3906541</v>
      </c>
      <c r="J21" s="99">
        <f t="shared" si="1"/>
        <v>0</v>
      </c>
      <c r="K21" s="99">
        <f t="shared" si="1"/>
        <v>0</v>
      </c>
      <c r="L21" s="99">
        <f t="shared" si="1"/>
        <v>0</v>
      </c>
      <c r="M21" s="99">
        <f t="shared" si="1"/>
        <v>1214590</v>
      </c>
      <c r="N21" s="112">
        <f>SUM(E21:M21)</f>
        <v>59217833</v>
      </c>
      <c r="O21" s="12"/>
    </row>
    <row r="22" spans="1:14" ht="30" customHeight="1" thickBot="1">
      <c r="A22" s="102" t="s">
        <v>76</v>
      </c>
      <c r="B22" s="103"/>
      <c r="C22" s="104"/>
      <c r="D22" s="105" t="s">
        <v>79</v>
      </c>
      <c r="E22" s="106">
        <f>SUM(E12,E14,E16,E18,E20)</f>
        <v>0</v>
      </c>
      <c r="F22" s="106">
        <f aca="true" t="shared" si="2" ref="F22:M22">SUM(F12,F14,F16,F18,F20)</f>
        <v>56663282</v>
      </c>
      <c r="G22" s="106">
        <f t="shared" si="2"/>
        <v>0</v>
      </c>
      <c r="H22" s="106">
        <f t="shared" si="2"/>
        <v>0</v>
      </c>
      <c r="I22" s="106">
        <f t="shared" si="2"/>
        <v>3906541</v>
      </c>
      <c r="J22" s="106">
        <f t="shared" si="2"/>
        <v>0</v>
      </c>
      <c r="K22" s="106">
        <f t="shared" si="2"/>
        <v>0</v>
      </c>
      <c r="L22" s="106">
        <f t="shared" si="2"/>
        <v>0</v>
      </c>
      <c r="M22" s="106">
        <f t="shared" si="2"/>
        <v>1214590</v>
      </c>
      <c r="N22" s="117">
        <f>SUM(E22:M22)</f>
        <v>61784413</v>
      </c>
    </row>
    <row r="23" spans="1:14" ht="12.75" customHeight="1">
      <c r="A23" s="147"/>
      <c r="B23" s="147"/>
      <c r="C23" s="147"/>
      <c r="D23" s="5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 customHeight="1">
      <c r="A24" s="23"/>
      <c r="B24" s="23"/>
      <c r="C24" s="24"/>
      <c r="D24" s="24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 customHeight="1">
      <c r="A25" s="23"/>
      <c r="B25" s="23"/>
      <c r="C25" s="24"/>
      <c r="D25" s="24"/>
      <c r="E25" s="12"/>
      <c r="F25" s="12"/>
      <c r="G25" s="52" t="s">
        <v>2</v>
      </c>
      <c r="H25" s="52"/>
      <c r="I25" s="52"/>
      <c r="J25" s="52" t="s">
        <v>3</v>
      </c>
      <c r="K25" s="52"/>
      <c r="L25" s="52"/>
      <c r="M25" s="12"/>
      <c r="N25" s="12"/>
    </row>
    <row r="26" spans="1:14" ht="12.75" customHeight="1">
      <c r="A26" s="23"/>
      <c r="B26" s="23"/>
      <c r="C26" s="24"/>
      <c r="D26" s="24"/>
      <c r="E26" s="12"/>
      <c r="F26" s="12"/>
      <c r="G26" s="12" t="s">
        <v>0</v>
      </c>
      <c r="H26" s="12"/>
      <c r="I26" s="12"/>
      <c r="J26" s="12" t="s">
        <v>1</v>
      </c>
      <c r="K26" s="12"/>
      <c r="L26" s="12"/>
      <c r="M26" s="12"/>
      <c r="N26" s="12"/>
    </row>
    <row r="27" spans="1:14" ht="12.75" customHeight="1">
      <c r="A27" s="23"/>
      <c r="B27" s="23"/>
      <c r="C27" s="24"/>
      <c r="D27" s="24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 customHeight="1">
      <c r="A28" s="23"/>
      <c r="B28" s="23"/>
      <c r="C28" s="24"/>
      <c r="D28" s="24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3.5" customHeight="1">
      <c r="A29" s="11"/>
      <c r="B29" s="11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3:14" ht="13.5" customHeight="1">
      <c r="C30" s="14"/>
      <c r="D30" s="14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" customFormat="1" ht="90" customHeight="1">
      <c r="A31" s="25"/>
      <c r="B31" s="25"/>
      <c r="E31" s="26"/>
      <c r="F31" s="26"/>
      <c r="G31" s="26"/>
      <c r="H31" s="26"/>
      <c r="I31" s="26"/>
      <c r="J31" s="26"/>
      <c r="K31" s="27"/>
      <c r="L31" s="26"/>
      <c r="M31" s="26"/>
      <c r="N31" s="26"/>
    </row>
    <row r="32" spans="1:14" s="6" customFormat="1" ht="12.75" customHeight="1">
      <c r="A32" s="28"/>
      <c r="B32" s="28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>
      <c r="A33" s="32"/>
      <c r="B33" s="32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32"/>
      <c r="B34" s="32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32"/>
      <c r="B35" s="32"/>
      <c r="C35" s="14"/>
      <c r="D35" s="14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 customHeight="1">
      <c r="A36" s="32"/>
      <c r="B36" s="32"/>
      <c r="C36" s="14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33"/>
      <c r="B37" s="33"/>
      <c r="C37" s="34"/>
      <c r="D37" s="34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>
      <c r="A38" s="33"/>
      <c r="B38" s="33"/>
      <c r="C38" s="34"/>
      <c r="D38" s="34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 customHeight="1">
      <c r="A39" s="35"/>
      <c r="B39" s="35"/>
      <c r="C39" s="36"/>
      <c r="D39" s="36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 customHeight="1">
      <c r="A40" s="37"/>
      <c r="B40" s="37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 customHeight="1">
      <c r="A41" s="38"/>
      <c r="B41" s="38"/>
      <c r="C41" s="14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customHeight="1">
      <c r="A42" s="38"/>
      <c r="B42" s="38"/>
      <c r="C42" s="14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customHeight="1">
      <c r="A43" s="38"/>
      <c r="B43" s="38"/>
      <c r="C43" s="14"/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5" customFormat="1" ht="19.5" customHeight="1">
      <c r="A44" s="39"/>
      <c r="B44" s="39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s="8" customFormat="1" ht="12.75">
      <c r="A45" s="3"/>
      <c r="B45" s="3"/>
      <c r="C45"/>
      <c r="D45"/>
      <c r="E45"/>
      <c r="F45"/>
      <c r="G45"/>
      <c r="H45"/>
      <c r="I45"/>
      <c r="J45"/>
      <c r="K45"/>
      <c r="L45"/>
      <c r="M45"/>
      <c r="N45"/>
      <c r="O45" s="7"/>
    </row>
    <row r="46" spans="1:15" s="8" customFormat="1" ht="12.75">
      <c r="A46" s="146"/>
      <c r="B46" s="146"/>
      <c r="C46" s="146"/>
      <c r="D46" s="3"/>
      <c r="E46"/>
      <c r="F46"/>
      <c r="G46"/>
      <c r="H46"/>
      <c r="I46"/>
      <c r="J46"/>
      <c r="K46"/>
      <c r="L46"/>
      <c r="M46"/>
      <c r="N46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5"/>
      <c r="F48" s="145"/>
      <c r="G48" s="13"/>
      <c r="H48"/>
      <c r="I48" s="145"/>
      <c r="J48" s="145"/>
      <c r="K48" s="13"/>
      <c r="L48"/>
      <c r="M48"/>
      <c r="N48"/>
      <c r="O48" s="7"/>
    </row>
    <row r="49" spans="1:15" s="8" customFormat="1" ht="12.75">
      <c r="A49" s="3"/>
      <c r="B49" s="3"/>
      <c r="C49"/>
      <c r="D49"/>
      <c r="E49" s="143"/>
      <c r="F49" s="143"/>
      <c r="G49" s="13"/>
      <c r="H49"/>
      <c r="I49" s="143"/>
      <c r="J49" s="143"/>
      <c r="K49" s="13"/>
      <c r="L49"/>
      <c r="M49"/>
      <c r="N49"/>
      <c r="O49" s="7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7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54" customWidth="1"/>
  </cols>
  <sheetData>
    <row r="1" ht="48" customHeight="1"/>
    <row r="2" spans="1:10" ht="25.5" customHeight="1">
      <c r="A2" s="148" t="s">
        <v>82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6" ht="15">
      <c r="A3" s="150"/>
      <c r="B3" s="150"/>
      <c r="C3" s="150"/>
      <c r="D3" s="65"/>
      <c r="E3" s="65"/>
      <c r="F3" s="65"/>
      <c r="G3" s="65"/>
      <c r="H3" s="65"/>
      <c r="I3" s="65"/>
      <c r="J3" s="65"/>
      <c r="K3" s="55"/>
      <c r="L3" s="55"/>
      <c r="M3" s="55"/>
      <c r="N3" s="55"/>
      <c r="O3" s="55"/>
      <c r="P3" s="55"/>
    </row>
    <row r="4" spans="1:16" ht="20.25">
      <c r="A4" s="79" t="s">
        <v>64</v>
      </c>
      <c r="B4" s="76"/>
      <c r="C4" s="76"/>
      <c r="D4" s="76"/>
      <c r="E4" s="78"/>
      <c r="F4" s="78"/>
      <c r="G4" s="78"/>
      <c r="H4" s="78"/>
      <c r="I4" s="78"/>
      <c r="J4" s="78"/>
      <c r="K4" s="8"/>
      <c r="L4" s="8"/>
      <c r="M4" s="8"/>
      <c r="N4" s="8"/>
      <c r="O4" s="8"/>
      <c r="P4" s="8"/>
    </row>
    <row r="5" spans="1:16" ht="15">
      <c r="A5" s="76" t="s">
        <v>39</v>
      </c>
      <c r="B5" s="76"/>
      <c r="C5" s="76"/>
      <c r="D5" s="76"/>
      <c r="E5" s="77"/>
      <c r="F5" s="149" t="s">
        <v>40</v>
      </c>
      <c r="G5" s="149"/>
      <c r="H5" s="149"/>
      <c r="I5" s="149"/>
      <c r="J5" s="77"/>
      <c r="K5" s="8"/>
      <c r="L5" s="8"/>
      <c r="M5" s="8"/>
      <c r="N5" s="8"/>
      <c r="O5" s="8"/>
      <c r="P5" s="8" t="s">
        <v>38</v>
      </c>
    </row>
    <row r="6" spans="1:16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 t="s">
        <v>63</v>
      </c>
      <c r="P6" s="56"/>
    </row>
    <row r="7" spans="1:16" s="1" customFormat="1" ht="103.5" customHeight="1">
      <c r="A7" s="57"/>
      <c r="B7" s="58" t="s">
        <v>42</v>
      </c>
      <c r="C7" s="59" t="s">
        <v>43</v>
      </c>
      <c r="D7" s="59" t="s">
        <v>77</v>
      </c>
      <c r="E7" s="15" t="s">
        <v>20</v>
      </c>
      <c r="F7" s="15" t="s">
        <v>21</v>
      </c>
      <c r="G7" s="45" t="s">
        <v>22</v>
      </c>
      <c r="H7" s="45" t="s">
        <v>23</v>
      </c>
      <c r="I7" s="15" t="s">
        <v>24</v>
      </c>
      <c r="J7" s="15" t="s">
        <v>25</v>
      </c>
      <c r="K7" s="15" t="s">
        <v>26</v>
      </c>
      <c r="L7" s="15" t="s">
        <v>27</v>
      </c>
      <c r="M7" s="18" t="s">
        <v>28</v>
      </c>
      <c r="N7" s="15" t="s">
        <v>29</v>
      </c>
      <c r="O7" s="135" t="s">
        <v>30</v>
      </c>
      <c r="P7" s="139" t="s">
        <v>31</v>
      </c>
    </row>
    <row r="8" spans="1:16" s="60" customFormat="1" ht="13.5" thickBot="1">
      <c r="A8" s="16"/>
      <c r="B8" s="4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18</v>
      </c>
      <c r="N8" s="17" t="s">
        <v>32</v>
      </c>
      <c r="O8" s="136" t="s">
        <v>33</v>
      </c>
      <c r="P8" s="140" t="s">
        <v>80</v>
      </c>
    </row>
    <row r="9" spans="1:16" s="63" customFormat="1" ht="34.5" customHeight="1">
      <c r="A9" s="61" t="s">
        <v>65</v>
      </c>
      <c r="B9" s="80" t="s">
        <v>60</v>
      </c>
      <c r="C9" s="85" t="s">
        <v>61</v>
      </c>
      <c r="D9" s="85" t="s">
        <v>78</v>
      </c>
      <c r="E9" s="62">
        <v>4567500</v>
      </c>
      <c r="F9" s="62">
        <v>958295</v>
      </c>
      <c r="G9" s="62">
        <v>15104778</v>
      </c>
      <c r="H9" s="62"/>
      <c r="I9" s="62"/>
      <c r="J9" s="62"/>
      <c r="K9" s="62"/>
      <c r="L9" s="62"/>
      <c r="M9" s="62"/>
      <c r="N9" s="62"/>
      <c r="O9" s="137"/>
      <c r="P9" s="141">
        <f>SUM(E9:O9)</f>
        <v>20630573</v>
      </c>
    </row>
    <row r="10" spans="1:16" s="63" customFormat="1" ht="34.5" customHeight="1">
      <c r="A10" s="61" t="s">
        <v>66</v>
      </c>
      <c r="B10" s="80"/>
      <c r="C10" s="85"/>
      <c r="D10" s="85" t="s">
        <v>79</v>
      </c>
      <c r="E10" s="62">
        <v>4567500</v>
      </c>
      <c r="F10" s="62">
        <v>958295</v>
      </c>
      <c r="G10" s="62">
        <v>15523481</v>
      </c>
      <c r="H10" s="62"/>
      <c r="I10" s="62"/>
      <c r="J10" s="62"/>
      <c r="K10" s="62"/>
      <c r="L10" s="62"/>
      <c r="M10" s="62"/>
      <c r="N10" s="62"/>
      <c r="O10" s="137"/>
      <c r="P10" s="141">
        <f aca="true" t="shared" si="0" ref="P10:P18">SUM(E10:O10)</f>
        <v>21049276</v>
      </c>
    </row>
    <row r="11" spans="1:16" s="63" customFormat="1" ht="34.5" customHeight="1">
      <c r="A11" s="61" t="s">
        <v>67</v>
      </c>
      <c r="B11" s="80" t="s">
        <v>51</v>
      </c>
      <c r="C11" s="64" t="s">
        <v>52</v>
      </c>
      <c r="D11" s="85" t="s">
        <v>78</v>
      </c>
      <c r="E11" s="62">
        <v>22501321</v>
      </c>
      <c r="F11" s="66">
        <v>4603449</v>
      </c>
      <c r="G11" s="66">
        <v>2154500</v>
      </c>
      <c r="H11" s="66"/>
      <c r="I11" s="66"/>
      <c r="J11" s="66"/>
      <c r="K11" s="66"/>
      <c r="L11" s="66"/>
      <c r="M11" s="66"/>
      <c r="N11" s="66"/>
      <c r="O11" s="138"/>
      <c r="P11" s="141">
        <f t="shared" si="0"/>
        <v>29259270</v>
      </c>
    </row>
    <row r="12" spans="1:16" s="63" customFormat="1" ht="34.5" customHeight="1">
      <c r="A12" s="61" t="s">
        <v>68</v>
      </c>
      <c r="B12" s="80"/>
      <c r="C12" s="64"/>
      <c r="D12" s="85" t="s">
        <v>79</v>
      </c>
      <c r="E12" s="62">
        <v>23536401</v>
      </c>
      <c r="F12" s="66">
        <v>4804949</v>
      </c>
      <c r="G12" s="66">
        <v>2154500</v>
      </c>
      <c r="H12" s="66"/>
      <c r="I12" s="66"/>
      <c r="J12" s="66"/>
      <c r="K12" s="66"/>
      <c r="L12" s="66"/>
      <c r="M12" s="66"/>
      <c r="N12" s="66"/>
      <c r="O12" s="138"/>
      <c r="P12" s="141">
        <f t="shared" si="0"/>
        <v>30495850</v>
      </c>
    </row>
    <row r="13" spans="1:16" s="63" customFormat="1" ht="34.5" customHeight="1">
      <c r="A13" s="61" t="s">
        <v>69</v>
      </c>
      <c r="B13" s="80" t="s">
        <v>53</v>
      </c>
      <c r="C13" s="64" t="s">
        <v>57</v>
      </c>
      <c r="D13" s="85" t="s">
        <v>78</v>
      </c>
      <c r="E13" s="62">
        <v>4786741</v>
      </c>
      <c r="F13" s="66">
        <v>942549</v>
      </c>
      <c r="G13" s="66">
        <v>30000</v>
      </c>
      <c r="H13" s="66"/>
      <c r="I13" s="66"/>
      <c r="J13" s="66"/>
      <c r="K13" s="66"/>
      <c r="L13" s="66"/>
      <c r="M13" s="66"/>
      <c r="N13" s="66"/>
      <c r="O13" s="138"/>
      <c r="P13" s="141">
        <f t="shared" si="0"/>
        <v>5759290</v>
      </c>
    </row>
    <row r="14" spans="1:16" s="63" customFormat="1" ht="34.5" customHeight="1">
      <c r="A14" s="61" t="s">
        <v>70</v>
      </c>
      <c r="B14" s="80"/>
      <c r="C14" s="64"/>
      <c r="D14" s="85" t="s">
        <v>79</v>
      </c>
      <c r="E14" s="62">
        <v>5007661</v>
      </c>
      <c r="F14" s="66">
        <v>985629</v>
      </c>
      <c r="G14" s="66">
        <v>80000</v>
      </c>
      <c r="H14" s="66"/>
      <c r="I14" s="66"/>
      <c r="J14" s="66"/>
      <c r="K14" s="66"/>
      <c r="L14" s="66"/>
      <c r="M14" s="66"/>
      <c r="N14" s="66"/>
      <c r="O14" s="138"/>
      <c r="P14" s="141">
        <f t="shared" si="0"/>
        <v>6073290</v>
      </c>
    </row>
    <row r="15" spans="1:16" s="63" customFormat="1" ht="34.5" customHeight="1">
      <c r="A15" s="61" t="s">
        <v>71</v>
      </c>
      <c r="B15" s="83" t="s">
        <v>55</v>
      </c>
      <c r="C15" s="64" t="s">
        <v>56</v>
      </c>
      <c r="D15" s="85" t="s">
        <v>78</v>
      </c>
      <c r="E15" s="62"/>
      <c r="F15" s="66"/>
      <c r="G15" s="66">
        <v>2679700</v>
      </c>
      <c r="H15" s="66"/>
      <c r="I15" s="66">
        <v>889000</v>
      </c>
      <c r="J15" s="66"/>
      <c r="K15" s="66"/>
      <c r="L15" s="66"/>
      <c r="M15" s="66"/>
      <c r="N15" s="66"/>
      <c r="O15" s="138"/>
      <c r="P15" s="141">
        <f t="shared" si="0"/>
        <v>3568700</v>
      </c>
    </row>
    <row r="16" spans="1:16" s="63" customFormat="1" ht="34.5" customHeight="1" thickBot="1">
      <c r="A16" s="124" t="s">
        <v>72</v>
      </c>
      <c r="B16" s="94"/>
      <c r="C16" s="125"/>
      <c r="D16" s="126" t="s">
        <v>79</v>
      </c>
      <c r="E16" s="118"/>
      <c r="F16" s="118"/>
      <c r="G16" s="118">
        <v>3022997</v>
      </c>
      <c r="H16" s="118"/>
      <c r="I16" s="118">
        <v>1143000</v>
      </c>
      <c r="J16" s="118"/>
      <c r="K16" s="118"/>
      <c r="L16" s="118"/>
      <c r="M16" s="118"/>
      <c r="N16" s="118"/>
      <c r="O16" s="70"/>
      <c r="P16" s="134">
        <f t="shared" si="0"/>
        <v>4165997</v>
      </c>
    </row>
    <row r="17" spans="1:16" s="119" customFormat="1" ht="34.5" customHeight="1">
      <c r="A17" s="127" t="s">
        <v>73</v>
      </c>
      <c r="B17" s="128"/>
      <c r="C17" s="129" t="s">
        <v>34</v>
      </c>
      <c r="D17" s="98" t="s">
        <v>78</v>
      </c>
      <c r="E17" s="130">
        <f>SUM(E9,E11,E13,E15)</f>
        <v>31855562</v>
      </c>
      <c r="F17" s="130">
        <f aca="true" t="shared" si="1" ref="F17:O17">SUM(F9,F11,F13,F15)</f>
        <v>6504293</v>
      </c>
      <c r="G17" s="130">
        <f t="shared" si="1"/>
        <v>19968978</v>
      </c>
      <c r="H17" s="130">
        <f t="shared" si="1"/>
        <v>0</v>
      </c>
      <c r="I17" s="130">
        <f t="shared" si="1"/>
        <v>889000</v>
      </c>
      <c r="J17" s="130">
        <f t="shared" si="1"/>
        <v>0</v>
      </c>
      <c r="K17" s="130">
        <f t="shared" si="1"/>
        <v>0</v>
      </c>
      <c r="L17" s="130">
        <f t="shared" si="1"/>
        <v>0</v>
      </c>
      <c r="M17" s="130">
        <f t="shared" si="1"/>
        <v>0</v>
      </c>
      <c r="N17" s="130">
        <f t="shared" si="1"/>
        <v>0</v>
      </c>
      <c r="O17" s="131">
        <f t="shared" si="1"/>
        <v>0</v>
      </c>
      <c r="P17" s="133">
        <f t="shared" si="0"/>
        <v>59217833</v>
      </c>
    </row>
    <row r="18" spans="1:16" s="119" customFormat="1" ht="34.5" customHeight="1" thickBot="1">
      <c r="A18" s="120" t="s">
        <v>74</v>
      </c>
      <c r="B18" s="121"/>
      <c r="C18" s="122"/>
      <c r="D18" s="104" t="s">
        <v>79</v>
      </c>
      <c r="E18" s="123">
        <f>SUM(E10,E12,E14,E16)</f>
        <v>33111562</v>
      </c>
      <c r="F18" s="123">
        <f aca="true" t="shared" si="2" ref="F18:O18">SUM(F10,F12,F14,F16)</f>
        <v>6748873</v>
      </c>
      <c r="G18" s="123">
        <f t="shared" si="2"/>
        <v>20780978</v>
      </c>
      <c r="H18" s="123">
        <f t="shared" si="2"/>
        <v>0</v>
      </c>
      <c r="I18" s="123">
        <f t="shared" si="2"/>
        <v>1143000</v>
      </c>
      <c r="J18" s="123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0</v>
      </c>
      <c r="N18" s="123">
        <f t="shared" si="2"/>
        <v>0</v>
      </c>
      <c r="O18" s="132">
        <f t="shared" si="2"/>
        <v>0</v>
      </c>
      <c r="P18" s="134">
        <f t="shared" si="0"/>
        <v>61784413</v>
      </c>
    </row>
    <row r="19" spans="1:16" s="63" customFormat="1" ht="18" customHeight="1">
      <c r="A19" s="67"/>
      <c r="B19" s="68"/>
      <c r="C19" s="6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2.75" customHeight="1">
      <c r="A20" s="23"/>
      <c r="B20" s="23"/>
      <c r="C20" s="24"/>
      <c r="D20" s="24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1"/>
    </row>
    <row r="21" spans="1:16" ht="12.75" customHeight="1">
      <c r="A21" s="147"/>
      <c r="B21" s="147"/>
      <c r="C21" s="147"/>
      <c r="D21" s="53"/>
      <c r="E21" s="5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71"/>
    </row>
    <row r="22" spans="1:16" ht="12.75" customHeight="1">
      <c r="A22" s="23"/>
      <c r="B22" s="23"/>
      <c r="C22" s="24"/>
      <c r="D22" s="24"/>
      <c r="E22" s="24"/>
      <c r="F22" s="12"/>
      <c r="G22" s="12"/>
      <c r="H22" s="12"/>
      <c r="I22" s="72"/>
      <c r="J22" s="12"/>
      <c r="K22" s="12"/>
      <c r="L22" s="12"/>
      <c r="M22" s="12"/>
      <c r="N22" s="12"/>
      <c r="O22" s="12"/>
      <c r="P22" s="71"/>
    </row>
    <row r="23" spans="1:16" ht="12.75" customHeight="1">
      <c r="A23" s="23"/>
      <c r="B23" s="23"/>
      <c r="C23" s="24"/>
      <c r="D23" s="24"/>
      <c r="E23" s="24"/>
      <c r="F23" s="12"/>
      <c r="G23" s="12"/>
      <c r="H23" s="12"/>
      <c r="I23" s="73" t="s">
        <v>2</v>
      </c>
      <c r="J23" s="73"/>
      <c r="K23" s="73"/>
      <c r="L23" s="73"/>
      <c r="M23" s="73"/>
      <c r="N23" s="73" t="s">
        <v>3</v>
      </c>
      <c r="O23" s="73"/>
      <c r="P23" s="71"/>
    </row>
    <row r="24" spans="1:16" ht="12.75" customHeight="1">
      <c r="A24" s="23"/>
      <c r="B24" s="23"/>
      <c r="C24" s="24"/>
      <c r="D24" s="24"/>
      <c r="E24" s="24"/>
      <c r="F24" s="12"/>
      <c r="G24" s="12"/>
      <c r="H24" s="12"/>
      <c r="I24" s="12" t="s">
        <v>35</v>
      </c>
      <c r="J24" s="12"/>
      <c r="K24" s="12"/>
      <c r="L24" s="12"/>
      <c r="M24" s="12"/>
      <c r="N24" s="12" t="s">
        <v>36</v>
      </c>
      <c r="O24" s="12"/>
      <c r="P24" s="71"/>
    </row>
    <row r="25" spans="1:16" ht="12.75" customHeight="1">
      <c r="A25" s="23"/>
      <c r="B25" s="23"/>
      <c r="C25" s="24"/>
      <c r="D25" s="24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71"/>
    </row>
    <row r="26" spans="1:16" ht="12.75" customHeight="1">
      <c r="A26" s="23"/>
      <c r="B26" s="23"/>
      <c r="C26" s="24"/>
      <c r="D26" s="24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71"/>
    </row>
    <row r="27" spans="1:16" ht="13.5" customHeight="1">
      <c r="A27" s="11"/>
      <c r="B27" s="11"/>
      <c r="C27" s="14"/>
      <c r="D27" s="14"/>
      <c r="E27" s="1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71"/>
    </row>
    <row r="28" spans="1:16" ht="13.5" customHeight="1">
      <c r="A28" s="11"/>
      <c r="B28" s="11"/>
      <c r="C28" s="14"/>
      <c r="D28" s="14"/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71"/>
    </row>
    <row r="29" spans="1:16" ht="13.5" customHeight="1">
      <c r="A29" s="151"/>
      <c r="B29" s="151"/>
      <c r="C29" s="151"/>
      <c r="D29" s="2"/>
      <c r="E29" s="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71"/>
    </row>
    <row r="30" spans="1:16" s="1" customFormat="1" ht="90" customHeight="1">
      <c r="A30" s="74"/>
      <c r="B30" s="74"/>
      <c r="C30" s="74"/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27"/>
    </row>
    <row r="31" spans="1:16" s="2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60"/>
    </row>
    <row r="32" spans="1:16" s="2" customFormat="1" ht="12.75">
      <c r="A32" s="28"/>
      <c r="B32" s="28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2" customFormat="1" ht="12.75">
      <c r="A33" s="23"/>
      <c r="B33" s="23"/>
      <c r="C33" s="24"/>
      <c r="D33" s="24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71"/>
    </row>
    <row r="34" spans="1:16" s="2" customFormat="1" ht="12.75">
      <c r="A34" s="23"/>
      <c r="B34" s="23"/>
      <c r="C34" s="24"/>
      <c r="D34" s="24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71"/>
    </row>
    <row r="35" spans="1:16" s="2" customFormat="1" ht="12.75">
      <c r="A35" s="23"/>
      <c r="B35" s="23"/>
      <c r="C35" s="24"/>
      <c r="D35" s="24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1"/>
    </row>
    <row r="36" spans="1:16" s="2" customFormat="1" ht="12.75">
      <c r="A36" s="23"/>
      <c r="B36" s="23"/>
      <c r="C36" s="24"/>
      <c r="D36" s="24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71"/>
    </row>
    <row r="37" spans="1:15" s="2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6" s="6" customFormat="1" ht="12.75" customHeight="1">
      <c r="A38" s="28"/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2.75" customHeight="1">
      <c r="A39" s="23"/>
      <c r="B39" s="23"/>
      <c r="C39" s="24"/>
      <c r="D39" s="24"/>
      <c r="E39" s="2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71"/>
    </row>
    <row r="40" spans="1:16" ht="12.75" customHeight="1">
      <c r="A40" s="23"/>
      <c r="B40" s="23"/>
      <c r="C40" s="24"/>
      <c r="D40" s="24"/>
      <c r="E40" s="2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71"/>
    </row>
    <row r="41" spans="1:16" ht="12.75" customHeight="1">
      <c r="A41" s="23"/>
      <c r="B41" s="23"/>
      <c r="C41" s="31"/>
      <c r="D41" s="31"/>
      <c r="E41" s="3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71"/>
    </row>
    <row r="42" spans="1:16" ht="12.75" customHeight="1">
      <c r="A42" s="23"/>
      <c r="B42" s="23"/>
      <c r="C42" s="24"/>
      <c r="D42" s="24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71"/>
    </row>
    <row r="43" spans="1:16" ht="12.75" customHeight="1">
      <c r="A43" s="23"/>
      <c r="B43" s="23"/>
      <c r="C43" s="24"/>
      <c r="D43" s="24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71"/>
    </row>
    <row r="44" spans="1:16" ht="12.75" customHeight="1">
      <c r="A44" s="23"/>
      <c r="B44" s="23"/>
      <c r="C44" s="24"/>
      <c r="D44" s="24"/>
      <c r="E44" s="2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71"/>
    </row>
    <row r="45" spans="1:16" ht="12.75" customHeight="1">
      <c r="A45" s="23"/>
      <c r="B45" s="23"/>
      <c r="C45" s="24"/>
      <c r="D45" s="24"/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1"/>
    </row>
    <row r="46" spans="1:16" s="6" customFormat="1" ht="12.75" customHeight="1">
      <c r="A46" s="28"/>
      <c r="B46" s="28"/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 customHeight="1">
      <c r="A47" s="32"/>
      <c r="B47" s="32"/>
      <c r="C47" s="14"/>
      <c r="D47" s="14"/>
      <c r="E47" s="1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0"/>
    </row>
    <row r="48" spans="1:16" ht="12.75" customHeight="1">
      <c r="A48" s="32"/>
      <c r="B48" s="32"/>
      <c r="C48" s="14"/>
      <c r="D48" s="14"/>
      <c r="E48" s="1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0"/>
    </row>
    <row r="49" spans="1:16" ht="12.75" customHeight="1">
      <c r="A49" s="32"/>
      <c r="B49" s="32"/>
      <c r="C49" s="14"/>
      <c r="D49" s="14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0"/>
    </row>
    <row r="50" spans="1:16" ht="12.75" customHeight="1">
      <c r="A50" s="32"/>
      <c r="B50" s="32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0"/>
    </row>
    <row r="51" spans="1:16" ht="12.75" customHeight="1">
      <c r="A51" s="33"/>
      <c r="B51" s="33"/>
      <c r="C51" s="34"/>
      <c r="D51" s="34"/>
      <c r="E51" s="3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2.75" customHeight="1">
      <c r="A52" s="33"/>
      <c r="B52" s="33"/>
      <c r="C52" s="34"/>
      <c r="D52" s="34"/>
      <c r="E52" s="3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 customHeight="1">
      <c r="A53" s="35"/>
      <c r="B53" s="35"/>
      <c r="C53" s="36"/>
      <c r="D53" s="36"/>
      <c r="E53" s="36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 customHeight="1">
      <c r="A54" s="37"/>
      <c r="B54" s="37"/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2.75" customHeight="1">
      <c r="A55" s="38"/>
      <c r="B55" s="38"/>
      <c r="C55" s="14"/>
      <c r="D55" s="14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71"/>
    </row>
    <row r="56" spans="1:16" ht="12.75" customHeight="1">
      <c r="A56" s="38"/>
      <c r="B56" s="38"/>
      <c r="C56" s="14"/>
      <c r="D56" s="14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71"/>
    </row>
    <row r="57" spans="1:16" ht="12.75" customHeight="1">
      <c r="A57" s="38"/>
      <c r="B57" s="38"/>
      <c r="C57" s="14"/>
      <c r="D57" s="14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71"/>
    </row>
    <row r="58" spans="1:16" s="5" customFormat="1" ht="19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46"/>
      <c r="B60" s="146"/>
      <c r="C60" s="146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5"/>
      <c r="G62" s="145"/>
      <c r="H62" s="13"/>
      <c r="I62"/>
      <c r="J62" s="145"/>
      <c r="K62" s="145"/>
      <c r="L62" s="13"/>
      <c r="M62" s="13"/>
      <c r="N62"/>
      <c r="O62"/>
      <c r="P62" s="9"/>
    </row>
    <row r="63" spans="1:16" s="8" customFormat="1" ht="12.75">
      <c r="A63" s="3"/>
      <c r="B63" s="3"/>
      <c r="C63"/>
      <c r="D63"/>
      <c r="E63"/>
      <c r="F63" s="143"/>
      <c r="G63" s="143"/>
      <c r="H63" s="13"/>
      <c r="I63"/>
      <c r="J63" s="143"/>
      <c r="K63" s="143"/>
      <c r="L63" s="13"/>
      <c r="M63" s="13"/>
      <c r="N63"/>
      <c r="O63"/>
      <c r="P63" s="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2019-03-28T12:17:56Z</cp:lastPrinted>
  <dcterms:created xsi:type="dcterms:W3CDTF">2002-03-10T14:02:10Z</dcterms:created>
  <dcterms:modified xsi:type="dcterms:W3CDTF">2019-03-28T12:18:27Z</dcterms:modified>
  <cp:category/>
  <cp:version/>
  <cp:contentType/>
  <cp:contentStatus/>
</cp:coreProperties>
</file>