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3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E38" i="1"/>
  <c r="D38"/>
  <c r="C38"/>
  <c r="F35"/>
  <c r="F33"/>
  <c r="E33"/>
  <c r="E41" s="1"/>
  <c r="F41" s="1"/>
  <c r="D33"/>
  <c r="D41" s="1"/>
  <c r="C33"/>
  <c r="C41" s="1"/>
  <c r="F32"/>
  <c r="F31"/>
  <c r="F23"/>
  <c r="E21"/>
  <c r="F21" s="1"/>
  <c r="D21"/>
  <c r="C21"/>
  <c r="E14"/>
  <c r="E25" s="1"/>
  <c r="F25" s="1"/>
  <c r="D14"/>
  <c r="D25" s="1"/>
  <c r="C14"/>
  <c r="C25" s="1"/>
  <c r="F13"/>
  <c r="F11"/>
  <c r="F10"/>
  <c r="E10"/>
  <c r="D10"/>
  <c r="C10"/>
  <c r="F8"/>
  <c r="E8"/>
  <c r="D8"/>
  <c r="C8"/>
</calcChain>
</file>

<file path=xl/sharedStrings.xml><?xml version="1.0" encoding="utf-8"?>
<sst xmlns="http://schemas.openxmlformats.org/spreadsheetml/2006/main" count="75" uniqueCount="66">
  <si>
    <t>3/2019. (V.23.) önkormányzati rendelet 3. melléklete</t>
  </si>
  <si>
    <t>ŐRIMAGYARÓSD KÖZSÉG ÖNKORMÁNYZATÁNAK
2018. ÉVI FELHALMOZÁSI BEVÉTELEINEK ÉS KIADÁSAINAK TELJESÍTÉSE KIEMELT ELŐIRÁNYZATONKÉNT</t>
  </si>
  <si>
    <t>adatok ezer Ft-ban</t>
  </si>
  <si>
    <t>Rovat</t>
  </si>
  <si>
    <t>Megnevezés</t>
  </si>
  <si>
    <t>2018. évi 
eredeti előirányzat</t>
  </si>
  <si>
    <t>2018. évi módosított előirányzat</t>
  </si>
  <si>
    <t>2018. évi teljesítés</t>
  </si>
  <si>
    <t>Teljesítés %-ban</t>
  </si>
  <si>
    <t>FELHALMOZÁSI CÉLÚ BEVÉTELEK</t>
  </si>
  <si>
    <t>B2</t>
  </si>
  <si>
    <t xml:space="preserve">Felhalmozási célú támogatások ÁH-n belülről </t>
  </si>
  <si>
    <t>B21</t>
  </si>
  <si>
    <t>Felhalmozási célú önkormányzati támogatások</t>
  </si>
  <si>
    <t>B25</t>
  </si>
  <si>
    <t>Egyéb felhalmozási célú támogatások bevételei ÁH-n belülről</t>
  </si>
  <si>
    <t>egyéb fejezeti kezelésű előirányzatoktól</t>
  </si>
  <si>
    <t>elkülönített állami pénzalapoktól</t>
  </si>
  <si>
    <t xml:space="preserve">társulásoktól és ktgvetési szerveitől 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</si>
  <si>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</si>
  <si>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</si>
  <si>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</si>
  <si>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</si>
  <si>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</si>
  <si>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</si>
  <si>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</si>
  <si>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</si>
  <si>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</si>
  <si>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</si>
  <si>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</si>
  <si>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</si>
  <si>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</si>
  <si>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</si>
  <si>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</si>
  <si>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</si>
  <si>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</si>
  <si>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</si>
  <si>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</si>
  <si>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</si>
  <si>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</si>
  <si>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</si>
  <si>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</si>
  <si>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</si>
  <si>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</si>
  <si>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</si>
  <si>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</si>
  <si>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</si>
  <si>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Felújítások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</si>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</sst>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9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3" fillId="0" borderId="0"/>
  </cellStyleXfs>
  <cellXfs count="6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2" fillId="0" borderId="0" xfId="2"/>
    <xf numFmtId="0" fontId="3" fillId="0" borderId="0" xfId="0" applyFont="1" applyAlignment="1">
      <alignment horizontal="right"/>
    </xf>
    <xf numFmtId="0" fontId="1" fillId="0" borderId="0" xfId="2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2" applyFont="1" applyBorder="1"/>
    <xf numFmtId="0" fontId="3" fillId="0" borderId="6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wrapText="1"/>
    </xf>
    <xf numFmtId="3" fontId="5" fillId="0" borderId="9" xfId="2" applyNumberFormat="1" applyFont="1" applyBorder="1"/>
    <xf numFmtId="9" fontId="5" fillId="0" borderId="10" xfId="1" applyFont="1" applyBorder="1"/>
    <xf numFmtId="0" fontId="7" fillId="0" borderId="0" xfId="2" applyFont="1"/>
    <xf numFmtId="0" fontId="3" fillId="0" borderId="11" xfId="2" applyFont="1" applyBorder="1" applyAlignment="1">
      <alignment horizontal="right"/>
    </xf>
    <xf numFmtId="0" fontId="3" fillId="0" borderId="12" xfId="2" applyFont="1" applyBorder="1"/>
    <xf numFmtId="3" fontId="3" fillId="0" borderId="12" xfId="2" applyNumberFormat="1" applyFont="1" applyBorder="1"/>
    <xf numFmtId="9" fontId="3" fillId="0" borderId="13" xfId="1" applyFont="1" applyBorder="1"/>
    <xf numFmtId="0" fontId="8" fillId="0" borderId="12" xfId="2" applyFont="1" applyBorder="1" applyAlignment="1">
      <alignment horizontal="right"/>
    </xf>
    <xf numFmtId="3" fontId="8" fillId="0" borderId="12" xfId="2" applyNumberFormat="1" applyFont="1" applyBorder="1"/>
    <xf numFmtId="9" fontId="8" fillId="0" borderId="13" xfId="1" applyFont="1" applyBorder="1"/>
    <xf numFmtId="0" fontId="5" fillId="0" borderId="11" xfId="2" applyFont="1" applyBorder="1"/>
    <xf numFmtId="0" fontId="5" fillId="0" borderId="12" xfId="2" applyFont="1" applyBorder="1"/>
    <xf numFmtId="3" fontId="5" fillId="0" borderId="12" xfId="2" applyNumberFormat="1" applyFont="1" applyBorder="1"/>
    <xf numFmtId="9" fontId="5" fillId="0" borderId="13" xfId="1" applyFont="1" applyBorder="1"/>
    <xf numFmtId="0" fontId="5" fillId="0" borderId="11" xfId="2" applyFont="1" applyBorder="1" applyAlignment="1">
      <alignment horizontal="left"/>
    </xf>
    <xf numFmtId="0" fontId="5" fillId="0" borderId="12" xfId="2" applyFont="1" applyBorder="1" applyAlignment="1"/>
    <xf numFmtId="0" fontId="3" fillId="0" borderId="12" xfId="2" applyFont="1" applyBorder="1" applyAlignment="1">
      <alignment wrapText="1"/>
    </xf>
    <xf numFmtId="0" fontId="3" fillId="0" borderId="14" xfId="2" applyFont="1" applyBorder="1" applyAlignment="1">
      <alignment horizontal="right"/>
    </xf>
    <xf numFmtId="0" fontId="3" fillId="0" borderId="15" xfId="2" applyFont="1" applyBorder="1"/>
    <xf numFmtId="9" fontId="3" fillId="0" borderId="16" xfId="1" applyFont="1" applyBorder="1"/>
    <xf numFmtId="0" fontId="5" fillId="0" borderId="5" xfId="2" applyFont="1" applyBorder="1"/>
    <xf numFmtId="0" fontId="9" fillId="0" borderId="6" xfId="2" applyFont="1" applyBorder="1"/>
    <xf numFmtId="3" fontId="5" fillId="0" borderId="6" xfId="2" applyNumberFormat="1" applyFont="1" applyBorder="1"/>
    <xf numFmtId="9" fontId="3" fillId="0" borderId="7" xfId="1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right"/>
    </xf>
    <xf numFmtId="9" fontId="5" fillId="0" borderId="13" xfId="1" applyFont="1" applyBorder="1" applyAlignment="1">
      <alignment horizontal="right"/>
    </xf>
    <xf numFmtId="9" fontId="3" fillId="0" borderId="13" xfId="1" applyFont="1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0" fontId="3" fillId="0" borderId="19" xfId="2" applyFont="1" applyBorder="1" applyAlignment="1">
      <alignment horizontal="right"/>
    </xf>
    <xf numFmtId="0" fontId="3" fillId="0" borderId="18" xfId="2" applyFont="1" applyBorder="1"/>
    <xf numFmtId="0" fontId="3" fillId="0" borderId="20" xfId="2" applyFont="1" applyBorder="1"/>
    <xf numFmtId="9" fontId="3" fillId="0" borderId="21" xfId="1" applyFont="1" applyBorder="1" applyAlignment="1">
      <alignment horizontal="right"/>
    </xf>
    <xf numFmtId="9" fontId="5" fillId="0" borderId="7" xfId="1" applyFont="1" applyBorder="1" applyAlignment="1">
      <alignment horizontal="right"/>
    </xf>
    <xf numFmtId="0" fontId="4" fillId="0" borderId="22" xfId="2" applyFont="1" applyBorder="1"/>
    <xf numFmtId="0" fontId="3" fillId="0" borderId="23" xfId="2" applyFont="1" applyBorder="1"/>
    <xf numFmtId="3" fontId="3" fillId="0" borderId="23" xfId="2" applyNumberFormat="1" applyFont="1" applyBorder="1"/>
    <xf numFmtId="9" fontId="3" fillId="0" borderId="7" xfId="1" applyFont="1" applyBorder="1" applyAlignment="1">
      <alignment horizontal="right"/>
    </xf>
  </cellXfs>
  <cellStyles count="13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2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23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topLeftCell="A13" workbookViewId="0">
      <selection activeCell="F2" sqref="F2"/>
    </sheetView>
  </sheetViews>
  <sheetFormatPr defaultColWidth="9.140625" defaultRowHeight="15"/>
  <cols>
    <col min="1" max="1" width="7.42578125" style="5" customWidth="1"/>
    <col min="2" max="2" width="47.85546875" style="5" customWidth="1"/>
    <col min="3" max="5" width="10" style="5" customWidth="1"/>
    <col min="6" max="6" width="9.28515625" style="5" customWidth="1"/>
    <col min="7" max="16384" width="9.140625" style="5"/>
  </cols>
  <sheetData>
    <row r="1" spans="1:6">
      <c r="A1" s="1"/>
      <c r="B1" s="1"/>
      <c r="C1" s="2"/>
      <c r="D1" s="2"/>
      <c r="E1" s="3"/>
      <c r="F1" s="4" t="s">
        <v>0</v>
      </c>
    </row>
    <row r="2" spans="1:6" ht="9.75" customHeight="1">
      <c r="A2" s="1"/>
      <c r="B2" s="1"/>
      <c r="C2" s="1"/>
      <c r="D2" s="1"/>
    </row>
    <row r="3" spans="1:6" ht="30.75" customHeight="1">
      <c r="A3" s="6" t="s">
        <v>1</v>
      </c>
      <c r="B3" s="7"/>
      <c r="C3" s="7"/>
      <c r="D3" s="7"/>
      <c r="E3" s="7"/>
      <c r="F3" s="7"/>
    </row>
    <row r="4" spans="1:6" ht="9" customHeight="1">
      <c r="A4" s="8"/>
      <c r="B4" s="9"/>
      <c r="C4" s="9"/>
      <c r="D4" s="9"/>
    </row>
    <row r="5" spans="1:6" ht="15.75" thickBot="1">
      <c r="A5" s="8"/>
      <c r="B5" s="9"/>
      <c r="C5" s="2"/>
      <c r="D5" s="2"/>
      <c r="F5" s="2" t="s">
        <v>2</v>
      </c>
    </row>
    <row r="6" spans="1:6" ht="39.75" thickTop="1" thickBot="1">
      <c r="A6" s="10" t="s">
        <v>3</v>
      </c>
      <c r="B6" s="11" t="s">
        <v>4</v>
      </c>
      <c r="C6" s="12" t="s">
        <v>5</v>
      </c>
      <c r="D6" s="13" t="s">
        <v>6</v>
      </c>
      <c r="E6" s="12" t="s">
        <v>7</v>
      </c>
      <c r="F6" s="14" t="s">
        <v>8</v>
      </c>
    </row>
    <row r="7" spans="1:6" ht="16.5" thickTop="1" thickBot="1">
      <c r="A7" s="15" t="s">
        <v>9</v>
      </c>
      <c r="B7" s="16"/>
      <c r="C7" s="17"/>
      <c r="D7" s="17"/>
      <c r="E7" s="17"/>
      <c r="F7" s="18"/>
    </row>
    <row r="8" spans="1:6" s="23" customFormat="1" ht="18" customHeight="1" thickTop="1">
      <c r="A8" s="19" t="s">
        <v>10</v>
      </c>
      <c r="B8" s="20" t="s">
        <v>11</v>
      </c>
      <c r="C8" s="21">
        <f>C9+C10</f>
        <v>3876</v>
      </c>
      <c r="D8" s="21">
        <f>D9+D10</f>
        <v>3876</v>
      </c>
      <c r="E8" s="21">
        <f>E9+E10</f>
        <v>2013</v>
      </c>
      <c r="F8" s="22">
        <f>E8/D8</f>
        <v>0.51934984520123839</v>
      </c>
    </row>
    <row r="9" spans="1:6" ht="15" customHeight="1">
      <c r="A9" s="24" t="s">
        <v>12</v>
      </c>
      <c r="B9" s="25" t="s">
        <v>13</v>
      </c>
      <c r="C9" s="26">
        <v>0</v>
      </c>
      <c r="D9" s="26">
        <v>0</v>
      </c>
      <c r="E9" s="26">
        <v>0</v>
      </c>
      <c r="F9" s="27">
        <v>0</v>
      </c>
    </row>
    <row r="10" spans="1:6" ht="15" customHeight="1">
      <c r="A10" s="24" t="s">
        <v>14</v>
      </c>
      <c r="B10" s="25" t="s">
        <v>15</v>
      </c>
      <c r="C10" s="26">
        <f>SUM(C11:C13)</f>
        <v>3876</v>
      </c>
      <c r="D10" s="26">
        <f>SUM(D11:D13)</f>
        <v>3876</v>
      </c>
      <c r="E10" s="26">
        <f>SUM(E11:E13)</f>
        <v>2013</v>
      </c>
      <c r="F10" s="27">
        <f t="shared" ref="F10:F25" si="0">E10/D10</f>
        <v>0.51934984520123839</v>
      </c>
    </row>
    <row r="11" spans="1:6" ht="15" customHeight="1">
      <c r="A11" s="24" t="s">
        <v>14</v>
      </c>
      <c r="B11" s="28" t="s">
        <v>16</v>
      </c>
      <c r="C11" s="29">
        <v>3771</v>
      </c>
      <c r="D11" s="29">
        <v>3771</v>
      </c>
      <c r="E11" s="29">
        <v>1885</v>
      </c>
      <c r="F11" s="30">
        <f t="shared" si="0"/>
        <v>0.49986740917528505</v>
      </c>
    </row>
    <row r="12" spans="1:6" ht="15" customHeight="1">
      <c r="A12" s="24" t="s">
        <v>14</v>
      </c>
      <c r="B12" s="28" t="s">
        <v>17</v>
      </c>
      <c r="C12" s="29">
        <v>0</v>
      </c>
      <c r="D12" s="29">
        <v>0</v>
      </c>
      <c r="E12" s="29">
        <v>23</v>
      </c>
      <c r="F12" s="30">
        <v>0</v>
      </c>
    </row>
    <row r="13" spans="1:6" ht="15" customHeight="1">
      <c r="A13" s="24" t="s">
        <v>14</v>
      </c>
      <c r="B13" s="28" t="s">
        <v>18</v>
      </c>
      <c r="C13" s="29">
        <v>105</v>
      </c>
      <c r="D13" s="29">
        <v>105</v>
      </c>
      <c r="E13" s="29">
        <v>105</v>
      </c>
      <c r="F13" s="30">
        <f t="shared" ref="F13" si="1">E13/D13</f>
        <v>1</v>
      </c>
    </row>
    <row r="14" spans="1:6" s="23" customFormat="1" ht="18" customHeight="1">
      <c r="A14" s="31" t="s">
        <v>19</v>
      </c>
      <c r="B14" s="32" t="s">
        <v>20</v>
      </c>
      <c r="C14" s="33">
        <f>C15+C16+C17+C18+C19</f>
        <v>0</v>
      </c>
      <c r="D14" s="33">
        <f>D15+D16+D17+D18+D19</f>
        <v>0</v>
      </c>
      <c r="E14" s="33">
        <f>E15+E16+E17+E18+E19</f>
        <v>0</v>
      </c>
      <c r="F14" s="34">
        <v>0</v>
      </c>
    </row>
    <row r="15" spans="1:6" ht="15" customHeight="1">
      <c r="A15" s="24" t="s">
        <v>21</v>
      </c>
      <c r="B15" s="25" t="s">
        <v>22</v>
      </c>
      <c r="C15" s="26">
        <v>0</v>
      </c>
      <c r="D15" s="26">
        <v>0</v>
      </c>
      <c r="E15" s="26">
        <v>0</v>
      </c>
      <c r="F15" s="27">
        <v>0</v>
      </c>
    </row>
    <row r="16" spans="1:6" ht="15" customHeight="1">
      <c r="A16" s="24" t="s">
        <v>23</v>
      </c>
      <c r="B16" s="25" t="s">
        <v>24</v>
      </c>
      <c r="C16" s="26">
        <v>0</v>
      </c>
      <c r="D16" s="26">
        <v>0</v>
      </c>
      <c r="E16" s="26">
        <v>0</v>
      </c>
      <c r="F16" s="27">
        <v>0</v>
      </c>
    </row>
    <row r="17" spans="1:6" ht="15" customHeight="1">
      <c r="A17" s="24" t="s">
        <v>25</v>
      </c>
      <c r="B17" s="25" t="s">
        <v>26</v>
      </c>
      <c r="C17" s="29">
        <v>0</v>
      </c>
      <c r="D17" s="29">
        <v>0</v>
      </c>
      <c r="E17" s="29">
        <v>0</v>
      </c>
      <c r="F17" s="27">
        <v>0</v>
      </c>
    </row>
    <row r="18" spans="1:6" ht="15" customHeight="1">
      <c r="A18" s="24" t="s">
        <v>27</v>
      </c>
      <c r="B18" s="25" t="s">
        <v>28</v>
      </c>
      <c r="C18" s="29">
        <v>0</v>
      </c>
      <c r="D18" s="29">
        <v>0</v>
      </c>
      <c r="E18" s="29">
        <v>0</v>
      </c>
      <c r="F18" s="27">
        <v>0</v>
      </c>
    </row>
    <row r="19" spans="1:6" ht="15" customHeight="1">
      <c r="A19" s="24" t="s">
        <v>29</v>
      </c>
      <c r="B19" s="25" t="s">
        <v>30</v>
      </c>
      <c r="C19" s="29">
        <v>0</v>
      </c>
      <c r="D19" s="29">
        <v>0</v>
      </c>
      <c r="E19" s="29">
        <v>0</v>
      </c>
      <c r="F19" s="27">
        <v>0</v>
      </c>
    </row>
    <row r="20" spans="1:6" s="23" customFormat="1" ht="17.25" customHeight="1">
      <c r="A20" s="35" t="s">
        <v>31</v>
      </c>
      <c r="B20" s="36" t="s">
        <v>32</v>
      </c>
      <c r="C20" s="33">
        <v>0</v>
      </c>
      <c r="D20" s="33">
        <v>0</v>
      </c>
      <c r="E20" s="33">
        <v>0</v>
      </c>
      <c r="F20" s="34">
        <v>0</v>
      </c>
    </row>
    <row r="21" spans="1:6" s="23" customFormat="1" ht="18" customHeight="1">
      <c r="A21" s="35" t="s">
        <v>33</v>
      </c>
      <c r="B21" s="36" t="s">
        <v>34</v>
      </c>
      <c r="C21" s="33">
        <f>SUM(C22:C24)</f>
        <v>35064</v>
      </c>
      <c r="D21" s="33">
        <f>SUM(D22:D24)</f>
        <v>36294</v>
      </c>
      <c r="E21" s="33">
        <f>SUM(E22:E24)</f>
        <v>36294</v>
      </c>
      <c r="F21" s="34">
        <f t="shared" si="0"/>
        <v>1</v>
      </c>
    </row>
    <row r="22" spans="1:6" ht="15" customHeight="1">
      <c r="A22" s="24" t="s">
        <v>35</v>
      </c>
      <c r="B22" s="37" t="s">
        <v>36</v>
      </c>
      <c r="C22" s="26">
        <v>0</v>
      </c>
      <c r="D22" s="26">
        <v>0</v>
      </c>
      <c r="E22" s="26">
        <v>0</v>
      </c>
      <c r="F22" s="27">
        <v>0</v>
      </c>
    </row>
    <row r="23" spans="1:6" ht="15" customHeight="1">
      <c r="A23" s="24" t="s">
        <v>37</v>
      </c>
      <c r="B23" s="25" t="s">
        <v>38</v>
      </c>
      <c r="C23" s="26">
        <v>35064</v>
      </c>
      <c r="D23" s="26">
        <v>36294</v>
      </c>
      <c r="E23" s="26">
        <v>36294</v>
      </c>
      <c r="F23" s="27">
        <f t="shared" si="0"/>
        <v>1</v>
      </c>
    </row>
    <row r="24" spans="1:6" ht="15" customHeight="1" thickBot="1">
      <c r="A24" s="38" t="s">
        <v>39</v>
      </c>
      <c r="B24" s="39" t="s">
        <v>40</v>
      </c>
      <c r="C24" s="39">
        <v>0</v>
      </c>
      <c r="D24" s="39">
        <v>0</v>
      </c>
      <c r="E24" s="39">
        <v>0</v>
      </c>
      <c r="F24" s="40">
        <v>0</v>
      </c>
    </row>
    <row r="25" spans="1:6" s="23" customFormat="1" ht="18.75" customHeight="1" thickTop="1" thickBot="1">
      <c r="A25" s="41" t="s">
        <v>41</v>
      </c>
      <c r="B25" s="42"/>
      <c r="C25" s="43">
        <f>C14+C8+C20+C21</f>
        <v>38940</v>
      </c>
      <c r="D25" s="43">
        <f>D14+D8+D20+D21</f>
        <v>40170</v>
      </c>
      <c r="E25" s="43">
        <f>E14+E8+E20+E21</f>
        <v>38307</v>
      </c>
      <c r="F25" s="22">
        <f t="shared" si="0"/>
        <v>0.95362210604929054</v>
      </c>
    </row>
    <row r="26" spans="1:6" ht="15" customHeight="1" thickTop="1" thickBot="1">
      <c r="A26" s="15" t="s">
        <v>42</v>
      </c>
      <c r="B26" s="16"/>
      <c r="C26" s="17">
        <v>0</v>
      </c>
      <c r="D26" s="17">
        <v>0</v>
      </c>
      <c r="E26" s="17">
        <v>1759</v>
      </c>
      <c r="F26" s="44"/>
    </row>
    <row r="27" spans="1:6" ht="15" customHeight="1" thickTop="1"/>
    <row r="28" spans="1:6" ht="15.75" thickBot="1">
      <c r="A28" s="8"/>
      <c r="B28" s="9"/>
      <c r="C28" s="2"/>
      <c r="D28" s="2"/>
      <c r="E28" s="2"/>
      <c r="F28" s="2"/>
    </row>
    <row r="29" spans="1:6" ht="39.75" thickTop="1" thickBot="1">
      <c r="A29" s="10" t="s">
        <v>3</v>
      </c>
      <c r="B29" s="11" t="s">
        <v>4</v>
      </c>
      <c r="C29" s="12" t="s">
        <v>5</v>
      </c>
      <c r="D29" s="12" t="s">
        <v>6</v>
      </c>
      <c r="E29" s="12" t="s">
        <v>7</v>
      </c>
      <c r="F29" s="45" t="s">
        <v>8</v>
      </c>
    </row>
    <row r="30" spans="1:6" ht="15" customHeight="1" thickTop="1">
      <c r="A30" s="46" t="s">
        <v>43</v>
      </c>
      <c r="B30" s="47"/>
      <c r="C30" s="48"/>
      <c r="D30" s="48"/>
      <c r="E30" s="48"/>
      <c r="F30" s="49"/>
    </row>
    <row r="31" spans="1:6" s="23" customFormat="1" ht="18" customHeight="1">
      <c r="A31" s="50" t="s">
        <v>44</v>
      </c>
      <c r="B31" s="51" t="s">
        <v>45</v>
      </c>
      <c r="C31" s="52">
        <v>5442</v>
      </c>
      <c r="D31" s="52">
        <v>37912</v>
      </c>
      <c r="E31" s="52">
        <v>37808</v>
      </c>
      <c r="F31" s="53">
        <f>E31/D31</f>
        <v>0.99725680523317151</v>
      </c>
    </row>
    <row r="32" spans="1:6" s="23" customFormat="1" ht="18" customHeight="1">
      <c r="A32" s="50" t="s">
        <v>46</v>
      </c>
      <c r="B32" s="51" t="s">
        <v>47</v>
      </c>
      <c r="C32" s="52">
        <v>33498</v>
      </c>
      <c r="D32" s="52">
        <v>2141</v>
      </c>
      <c r="E32" s="52">
        <v>2141</v>
      </c>
      <c r="F32" s="53">
        <f t="shared" ref="F32:F41" si="2">E32/D32</f>
        <v>1</v>
      </c>
    </row>
    <row r="33" spans="1:6" s="23" customFormat="1" ht="18" customHeight="1">
      <c r="A33" s="31" t="s">
        <v>48</v>
      </c>
      <c r="B33" s="32" t="s">
        <v>49</v>
      </c>
      <c r="C33" s="52">
        <f>C35+C37</f>
        <v>0</v>
      </c>
      <c r="D33" s="52">
        <f>D35+D37</f>
        <v>117</v>
      </c>
      <c r="E33" s="52">
        <f>E35+E37</f>
        <v>117</v>
      </c>
      <c r="F33" s="53">
        <f t="shared" si="2"/>
        <v>1</v>
      </c>
    </row>
    <row r="34" spans="1:6" ht="15" customHeight="1">
      <c r="A34" s="24" t="s">
        <v>50</v>
      </c>
      <c r="B34" s="37" t="s">
        <v>51</v>
      </c>
      <c r="C34" s="26">
        <v>0</v>
      </c>
      <c r="D34" s="26">
        <v>0</v>
      </c>
      <c r="E34" s="26">
        <v>0</v>
      </c>
      <c r="F34" s="54">
        <v>0</v>
      </c>
    </row>
    <row r="35" spans="1:6" ht="15" customHeight="1">
      <c r="A35" s="24" t="s">
        <v>52</v>
      </c>
      <c r="B35" s="37" t="s">
        <v>53</v>
      </c>
      <c r="C35" s="55">
        <v>0</v>
      </c>
      <c r="D35" s="55">
        <v>117</v>
      </c>
      <c r="E35" s="55">
        <v>117</v>
      </c>
      <c r="F35" s="54">
        <f t="shared" si="2"/>
        <v>1</v>
      </c>
    </row>
    <row r="36" spans="1:6" ht="15" customHeight="1">
      <c r="A36" s="24" t="s">
        <v>54</v>
      </c>
      <c r="B36" s="37" t="s">
        <v>55</v>
      </c>
      <c r="C36" s="26">
        <v>0</v>
      </c>
      <c r="D36" s="26">
        <v>0</v>
      </c>
      <c r="E36" s="26">
        <v>0</v>
      </c>
      <c r="F36" s="54">
        <v>0</v>
      </c>
    </row>
    <row r="37" spans="1:6" ht="15" customHeight="1">
      <c r="A37" s="24" t="s">
        <v>56</v>
      </c>
      <c r="B37" s="37" t="s">
        <v>57</v>
      </c>
      <c r="C37" s="26">
        <v>0</v>
      </c>
      <c r="D37" s="26">
        <v>0</v>
      </c>
      <c r="E37" s="26">
        <v>0</v>
      </c>
      <c r="F37" s="54">
        <v>0</v>
      </c>
    </row>
    <row r="38" spans="1:6" s="23" customFormat="1" ht="18" customHeight="1">
      <c r="A38" s="31" t="s">
        <v>58</v>
      </c>
      <c r="B38" s="32" t="s">
        <v>59</v>
      </c>
      <c r="C38" s="32">
        <f>SUM(C39:C40)</f>
        <v>0</v>
      </c>
      <c r="D38" s="32">
        <f>SUM(D39:D40)</f>
        <v>0</v>
      </c>
      <c r="E38" s="32">
        <f>SUM(E39:E40)</f>
        <v>0</v>
      </c>
      <c r="F38" s="53">
        <v>0</v>
      </c>
    </row>
    <row r="39" spans="1:6" ht="15" customHeight="1">
      <c r="A39" s="56" t="s">
        <v>60</v>
      </c>
      <c r="B39" s="57" t="s">
        <v>61</v>
      </c>
      <c r="C39" s="57">
        <v>0</v>
      </c>
      <c r="D39" s="57">
        <v>0</v>
      </c>
      <c r="E39" s="57">
        <v>0</v>
      </c>
      <c r="F39" s="54">
        <v>0</v>
      </c>
    </row>
    <row r="40" spans="1:6" ht="15" customHeight="1" thickBot="1">
      <c r="A40" s="56" t="s">
        <v>62</v>
      </c>
      <c r="B40" s="58" t="s">
        <v>63</v>
      </c>
      <c r="C40" s="58">
        <v>0</v>
      </c>
      <c r="D40" s="58">
        <v>0</v>
      </c>
      <c r="E40" s="58">
        <v>0</v>
      </c>
      <c r="F40" s="59">
        <v>0</v>
      </c>
    </row>
    <row r="41" spans="1:6" s="23" customFormat="1" ht="19.5" customHeight="1" thickTop="1" thickBot="1">
      <c r="A41" s="41" t="s">
        <v>64</v>
      </c>
      <c r="B41" s="42"/>
      <c r="C41" s="43">
        <f>C31+C32+C33+C38</f>
        <v>38940</v>
      </c>
      <c r="D41" s="43">
        <f>D31+D32+D33+D38</f>
        <v>40170</v>
      </c>
      <c r="E41" s="43">
        <f>E31+E32+E33+E38</f>
        <v>40066</v>
      </c>
      <c r="F41" s="60">
        <f t="shared" si="2"/>
        <v>0.99741100323624599</v>
      </c>
    </row>
    <row r="42" spans="1:6" ht="15" customHeight="1" thickTop="1" thickBot="1">
      <c r="A42" s="61" t="s">
        <v>65</v>
      </c>
      <c r="B42" s="62"/>
      <c r="C42" s="62">
        <v>0</v>
      </c>
      <c r="D42" s="62">
        <v>0</v>
      </c>
      <c r="E42" s="63">
        <v>0</v>
      </c>
      <c r="F42" s="64"/>
    </row>
    <row r="43" spans="1:6" ht="15" customHeight="1" thickTop="1"/>
  </sheetData>
  <mergeCells count="1">
    <mergeCell ref="A3:F3"/>
  </mergeCells>
  <pageMargins left="0.57999999999999996" right="0.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2019-05-23T07:08:45Z</dcterms:created>
  <dcterms:modified xsi:type="dcterms:W3CDTF">2019-05-23T07:10:01Z</dcterms:modified>
</cp:coreProperties>
</file>