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5991D371-2E9E-4830-9057-0363859F0931}" xr6:coauthVersionLast="38" xr6:coauthVersionMax="38" xr10:uidLastSave="{00000000-0000-0000-0000-000000000000}"/>
  <bookViews>
    <workbookView xWindow="0" yWindow="0" windowWidth="20490" windowHeight="7245" xr2:uid="{4A995A57-9CF3-4B83-B09F-4445C0DCEC46}"/>
  </bookViews>
  <sheets>
    <sheet name="9.4. sz. mell EKIK" sheetId="1" r:id="rId1"/>
  </sheets>
  <definedNames>
    <definedName name="_xlnm.Print_Titles" localSheetId="0">'9.4.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3" i="1"/>
  <c r="C20" i="1"/>
  <c r="C14" i="1"/>
  <c r="C10" i="1"/>
  <c r="C8" i="1" s="1"/>
  <c r="C36" i="1" s="1"/>
  <c r="C41" i="1" s="1"/>
  <c r="C9" i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<sst xmlns="http://schemas.openxmlformats.org/spreadsheetml/2006/main" count="111" uniqueCount="97">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</sst>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CBE7E72-F8AF-4EA3-8FCC-3511FE22A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8E5C-92F4-432A-8101-8264B8DFC39A}">
  <sheetPr codeName="Munka19">
    <tabColor rgb="FF92D050"/>
  </sheetPr>
  <dimension ref="A1:C60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13169074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10382678+70000</f>
        <v>10452678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4">
        <f>1291322+18900</f>
        <v>1310222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v>166174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936269</v>
      </c>
    </row>
    <row r="21" spans="1:3" s="38" customFormat="1" ht="12" customHeight="1" x14ac:dyDescent="0.2">
      <c r="A21" s="32" t="s">
        <v>40</v>
      </c>
      <c r="B21" s="41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4">
        <f>800000+136269</f>
        <v>936269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>
        <v>408000</v>
      </c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14513343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87926046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361287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84577606+203748+232749+1598336+27000+232749+522000+176000-166174+160745</f>
        <v>87564759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102439389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7" customFormat="1" ht="12" customHeight="1" thickBot="1" x14ac:dyDescent="0.25">
      <c r="A45" s="42" t="s">
        <v>14</v>
      </c>
      <c r="B45" s="43" t="s">
        <v>82</v>
      </c>
      <c r="C45" s="66">
        <f>SUM(C46:C50)</f>
        <v>97143580</v>
      </c>
    </row>
    <row r="46" spans="1:3" ht="12" customHeight="1" x14ac:dyDescent="0.2">
      <c r="A46" s="32" t="s">
        <v>16</v>
      </c>
      <c r="B46" s="41" t="s">
        <v>83</v>
      </c>
      <c r="C46" s="68">
        <f>44090923+170500+69000+27000+100000+130212</f>
        <v>44587635</v>
      </c>
    </row>
    <row r="47" spans="1:3" ht="12" customHeight="1" x14ac:dyDescent="0.2">
      <c r="A47" s="32" t="s">
        <v>18</v>
      </c>
      <c r="B47" s="33" t="s">
        <v>84</v>
      </c>
      <c r="C47" s="69">
        <f>8671204+33248+12110+30533</f>
        <v>8747095</v>
      </c>
    </row>
    <row r="48" spans="1:3" ht="12" customHeight="1" x14ac:dyDescent="0.2">
      <c r="A48" s="32" t="s">
        <v>20</v>
      </c>
      <c r="B48" s="33" t="s">
        <v>85</v>
      </c>
      <c r="C48" s="69">
        <f>42412062-81110+232749+408000-100000-170000+232749+176000+888900-190500</f>
        <v>43808850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2" t="s">
        <v>38</v>
      </c>
      <c r="B51" s="43" t="s">
        <v>88</v>
      </c>
      <c r="C51" s="66">
        <f>SUM(C52:C54)</f>
        <v>5295809</v>
      </c>
    </row>
    <row r="52" spans="1:3" s="67" customFormat="1" ht="12" customHeight="1" x14ac:dyDescent="0.2">
      <c r="A52" s="32" t="s">
        <v>40</v>
      </c>
      <c r="B52" s="41" t="s">
        <v>89</v>
      </c>
      <c r="C52" s="68">
        <f>2678704+1598336+170000+522000+136269+190500</f>
        <v>5295809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70" t="s">
        <v>94</v>
      </c>
      <c r="C57" s="66">
        <f>+C45+C51+C56</f>
        <v>102439389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16.75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2018-11-23T08:24:46Z</dcterms:created>
  <dcterms:modified xsi:type="dcterms:W3CDTF">2018-11-23T08:24:47Z</dcterms:modified>
</cp:coreProperties>
</file>