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2020.11.11.PM rendeletek\03. 2020.III.negyedév költségvetési rendelet módosítás\Önkormányzat\"/>
    </mc:Choice>
  </mc:AlternateContent>
  <bookViews>
    <workbookView xWindow="0" yWindow="0" windowWidth="16608" windowHeight="9432"/>
  </bookViews>
  <sheets>
    <sheet name="3.sz.köt.és önk bevételek" sheetId="1" r:id="rId1"/>
  </sheets>
  <definedNames>
    <definedName name="_xlnm.Print_Area" localSheetId="0">'3.sz.köt.és önk bevételek'!$A$1:$I$47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  <c r="C43" i="1"/>
  <c r="B43" i="1"/>
  <c r="C42" i="1"/>
  <c r="B42" i="1"/>
  <c r="I40" i="1"/>
  <c r="H40" i="1"/>
  <c r="G40" i="1"/>
  <c r="F40" i="1"/>
  <c r="E40" i="1"/>
  <c r="D40" i="1"/>
  <c r="C39" i="1"/>
  <c r="B39" i="1"/>
  <c r="C38" i="1"/>
  <c r="B38" i="1"/>
  <c r="I36" i="1"/>
  <c r="H36" i="1"/>
  <c r="G36" i="1"/>
  <c r="F36" i="1"/>
  <c r="C35" i="1"/>
  <c r="B35" i="1"/>
  <c r="I45" i="1"/>
  <c r="H32" i="1"/>
  <c r="G45" i="1"/>
  <c r="F45" i="1"/>
  <c r="E45" i="1"/>
  <c r="D32" i="1"/>
  <c r="C31" i="1"/>
  <c r="B31" i="1"/>
  <c r="C30" i="1"/>
  <c r="B30" i="1"/>
  <c r="I28" i="1"/>
  <c r="H28" i="1"/>
  <c r="F28" i="1"/>
  <c r="D28" i="1"/>
  <c r="G28" i="1"/>
  <c r="C27" i="1"/>
  <c r="B27" i="1"/>
  <c r="C26" i="1"/>
  <c r="B26" i="1"/>
  <c r="I24" i="1"/>
  <c r="H24" i="1"/>
  <c r="G24" i="1"/>
  <c r="F24" i="1"/>
  <c r="D24" i="1"/>
  <c r="C23" i="1"/>
  <c r="B23" i="1"/>
  <c r="C22" i="1"/>
  <c r="B22" i="1"/>
  <c r="I20" i="1"/>
  <c r="H20" i="1"/>
  <c r="F20" i="1"/>
  <c r="E20" i="1"/>
  <c r="D20" i="1"/>
  <c r="G20" i="1"/>
  <c r="C19" i="1"/>
  <c r="B19" i="1"/>
  <c r="C18" i="1"/>
  <c r="B18" i="1"/>
  <c r="I16" i="1"/>
  <c r="H16" i="1"/>
  <c r="G16" i="1"/>
  <c r="F16" i="1"/>
  <c r="E16" i="1"/>
  <c r="D16" i="1"/>
  <c r="C15" i="1"/>
  <c r="B15" i="1"/>
  <c r="C14" i="1"/>
  <c r="B14" i="1"/>
  <c r="H12" i="1"/>
  <c r="G12" i="1"/>
  <c r="C11" i="1"/>
  <c r="B11" i="1"/>
  <c r="C10" i="1"/>
  <c r="B10" i="1"/>
  <c r="I8" i="1"/>
  <c r="H8" i="1"/>
  <c r="G8" i="1"/>
  <c r="F8" i="1"/>
  <c r="E8" i="1"/>
  <c r="D8" i="1"/>
  <c r="C13" i="1" l="1"/>
  <c r="I32" i="1"/>
  <c r="B37" i="1"/>
  <c r="E12" i="1"/>
  <c r="C29" i="1"/>
  <c r="C46" i="1"/>
  <c r="C21" i="1"/>
  <c r="E32" i="1"/>
  <c r="B46" i="1"/>
  <c r="C20" i="1"/>
  <c r="F32" i="1"/>
  <c r="C25" i="1"/>
  <c r="G32" i="1"/>
  <c r="I44" i="1"/>
  <c r="I47" i="1" s="1"/>
  <c r="B32" i="1"/>
  <c r="C45" i="1"/>
  <c r="H45" i="1"/>
  <c r="B13" i="1"/>
  <c r="B33" i="1"/>
  <c r="C37" i="1"/>
  <c r="C9" i="1"/>
  <c r="C8" i="1" s="1"/>
  <c r="F12" i="1"/>
  <c r="I12" i="1"/>
  <c r="B16" i="1"/>
  <c r="B24" i="1"/>
  <c r="E28" i="1"/>
  <c r="C28" i="1" s="1"/>
  <c r="D36" i="1"/>
  <c r="B36" i="1" s="1"/>
  <c r="D12" i="1"/>
  <c r="B17" i="1"/>
  <c r="E24" i="1"/>
  <c r="C24" i="1" s="1"/>
  <c r="B25" i="1"/>
  <c r="B29" i="1"/>
  <c r="E36" i="1"/>
  <c r="C36" i="1" s="1"/>
  <c r="C41" i="1"/>
  <c r="C16" i="1"/>
  <c r="B20" i="1"/>
  <c r="B40" i="1"/>
  <c r="C17" i="1"/>
  <c r="D45" i="1"/>
  <c r="B45" i="1" s="1"/>
  <c r="B34" i="1"/>
  <c r="C40" i="1"/>
  <c r="D44" i="1"/>
  <c r="B9" i="1"/>
  <c r="B8" i="1" s="1"/>
  <c r="H44" i="1"/>
  <c r="B21" i="1"/>
  <c r="B28" i="1"/>
  <c r="C34" i="1"/>
  <c r="B41" i="1"/>
  <c r="C12" i="1" l="1"/>
  <c r="H47" i="1"/>
  <c r="C32" i="1"/>
  <c r="C33" i="1"/>
  <c r="G44" i="1"/>
  <c r="G47" i="1" s="1"/>
  <c r="B12" i="1"/>
  <c r="E44" i="1"/>
  <c r="F44" i="1"/>
  <c r="F47" i="1" s="1"/>
  <c r="D47" i="1"/>
  <c r="C44" i="1" l="1"/>
  <c r="B44" i="1"/>
  <c r="E47" i="1"/>
  <c r="C47" i="1" s="1"/>
  <c r="B47" i="1"/>
</calcChain>
</file>

<file path=xl/sharedStrings.xml><?xml version="1.0" encoding="utf-8"?>
<sst xmlns="http://schemas.openxmlformats.org/spreadsheetml/2006/main" count="58" uniqueCount="29">
  <si>
    <t xml:space="preserve"> Nagyigmánd Nagyközség Önkormányzat és intézményei költségvetési bevételeinek</t>
  </si>
  <si>
    <t xml:space="preserve"> megoszlása  kötelező, önként vállalt és államigazgatási feladatok szerint</t>
  </si>
  <si>
    <t>2020. év</t>
  </si>
  <si>
    <t>Bevételek összesen</t>
  </si>
  <si>
    <t>Önkormányzat</t>
  </si>
  <si>
    <t>Közös Önkormányzati Hivatal</t>
  </si>
  <si>
    <t>Művelődési Ház</t>
  </si>
  <si>
    <t>Bevételi források</t>
  </si>
  <si>
    <t>eredeti ei.</t>
  </si>
  <si>
    <t>módosított ei.</t>
  </si>
  <si>
    <t>Működési támogatások</t>
  </si>
  <si>
    <t>Kötelező feladatok</t>
  </si>
  <si>
    <t>Önként vállalt feladatok</t>
  </si>
  <si>
    <t>Államigazgatási  feladatok</t>
  </si>
  <si>
    <t>Felhalmozási támogatások</t>
  </si>
  <si>
    <t>Államigazgatási feladatok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</si>
  <si>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</si>
  <si>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</si>
  <si>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</si>
  <si>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</si>
  <si>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</si>
  <si>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Pénzmaradvány igénybevétele</t>
  </si>
  <si>
    <t>Finanszírozási bevételek</t>
  </si>
  <si>
    <t>BEVÉTELEK ÖSSZESEN KÖTELEZŐ:</t>
  </si>
  <si>
    <t>BEVÉTELEK ÖSSZSESEN ÖNKÉNT V:</t>
  </si>
  <si>
    <t>BEVÉTELEK ÖSSZSEN ÁLLAMIG.FEL.</t>
  </si>
  <si>
    <t>ÖSSZESEN:</t>
  </si>
  <si>
    <t>3.sz. melléklet</t>
  </si>
  <si>
    <t>8/2020. (XI.16.) 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</si>
</sst>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2" fillId="2" borderId="3" xfId="0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9"/>
  <sheetViews>
    <sheetView tabSelected="1" workbookViewId="0">
      <selection activeCell="A3" sqref="A3:H3"/>
    </sheetView>
  </sheetViews>
  <sheetFormatPr defaultRowHeight="13.2" x14ac:dyDescent="0.25"/>
  <cols>
    <col min="1" max="1" width="39.44140625" style="2" customWidth="1"/>
    <col min="2" max="2" width="14" style="2" customWidth="1"/>
    <col min="3" max="3" width="13.6640625" style="2" customWidth="1"/>
    <col min="4" max="4" width="11" style="2" customWidth="1"/>
    <col min="5" max="5" width="12.88671875" style="2" customWidth="1"/>
    <col min="6" max="6" width="9.6640625" style="2" customWidth="1"/>
    <col min="7" max="7" width="11.5546875" style="2" customWidth="1"/>
    <col min="8" max="8" width="8.5546875" style="2" customWidth="1"/>
    <col min="9" max="9" width="8.88671875" style="2" customWidth="1"/>
    <col min="10" max="258" width="9.109375" style="2"/>
    <col min="259" max="259" width="39.44140625" style="2" customWidth="1"/>
    <col min="260" max="260" width="16" style="2" customWidth="1"/>
    <col min="261" max="261" width="14.88671875" style="2" customWidth="1"/>
    <col min="262" max="262" width="15.5546875" style="2" customWidth="1"/>
    <col min="263" max="263" width="16" style="2" customWidth="1"/>
    <col min="264" max="514" width="9.109375" style="2"/>
    <col min="515" max="515" width="39.44140625" style="2" customWidth="1"/>
    <col min="516" max="516" width="16" style="2" customWidth="1"/>
    <col min="517" max="517" width="14.88671875" style="2" customWidth="1"/>
    <col min="518" max="518" width="15.5546875" style="2" customWidth="1"/>
    <col min="519" max="519" width="16" style="2" customWidth="1"/>
    <col min="520" max="770" width="9.109375" style="2"/>
    <col min="771" max="771" width="39.44140625" style="2" customWidth="1"/>
    <col min="772" max="772" width="16" style="2" customWidth="1"/>
    <col min="773" max="773" width="14.88671875" style="2" customWidth="1"/>
    <col min="774" max="774" width="15.5546875" style="2" customWidth="1"/>
    <col min="775" max="775" width="16" style="2" customWidth="1"/>
    <col min="776" max="1026" width="9.109375" style="2"/>
    <col min="1027" max="1027" width="39.44140625" style="2" customWidth="1"/>
    <col min="1028" max="1028" width="16" style="2" customWidth="1"/>
    <col min="1029" max="1029" width="14.88671875" style="2" customWidth="1"/>
    <col min="1030" max="1030" width="15.5546875" style="2" customWidth="1"/>
    <col min="1031" max="1031" width="16" style="2" customWidth="1"/>
    <col min="1032" max="1282" width="9.109375" style="2"/>
    <col min="1283" max="1283" width="39.44140625" style="2" customWidth="1"/>
    <col min="1284" max="1284" width="16" style="2" customWidth="1"/>
    <col min="1285" max="1285" width="14.88671875" style="2" customWidth="1"/>
    <col min="1286" max="1286" width="15.5546875" style="2" customWidth="1"/>
    <col min="1287" max="1287" width="16" style="2" customWidth="1"/>
    <col min="1288" max="1538" width="9.109375" style="2"/>
    <col min="1539" max="1539" width="39.44140625" style="2" customWidth="1"/>
    <col min="1540" max="1540" width="16" style="2" customWidth="1"/>
    <col min="1541" max="1541" width="14.88671875" style="2" customWidth="1"/>
    <col min="1542" max="1542" width="15.5546875" style="2" customWidth="1"/>
    <col min="1543" max="1543" width="16" style="2" customWidth="1"/>
    <col min="1544" max="1794" width="9.109375" style="2"/>
    <col min="1795" max="1795" width="39.44140625" style="2" customWidth="1"/>
    <col min="1796" max="1796" width="16" style="2" customWidth="1"/>
    <col min="1797" max="1797" width="14.88671875" style="2" customWidth="1"/>
    <col min="1798" max="1798" width="15.5546875" style="2" customWidth="1"/>
    <col min="1799" max="1799" width="16" style="2" customWidth="1"/>
    <col min="1800" max="2050" width="9.109375" style="2"/>
    <col min="2051" max="2051" width="39.44140625" style="2" customWidth="1"/>
    <col min="2052" max="2052" width="16" style="2" customWidth="1"/>
    <col min="2053" max="2053" width="14.88671875" style="2" customWidth="1"/>
    <col min="2054" max="2054" width="15.5546875" style="2" customWidth="1"/>
    <col min="2055" max="2055" width="16" style="2" customWidth="1"/>
    <col min="2056" max="2306" width="9.109375" style="2"/>
    <col min="2307" max="2307" width="39.44140625" style="2" customWidth="1"/>
    <col min="2308" max="2308" width="16" style="2" customWidth="1"/>
    <col min="2309" max="2309" width="14.88671875" style="2" customWidth="1"/>
    <col min="2310" max="2310" width="15.5546875" style="2" customWidth="1"/>
    <col min="2311" max="2311" width="16" style="2" customWidth="1"/>
    <col min="2312" max="2562" width="9.109375" style="2"/>
    <col min="2563" max="2563" width="39.44140625" style="2" customWidth="1"/>
    <col min="2564" max="2564" width="16" style="2" customWidth="1"/>
    <col min="2565" max="2565" width="14.88671875" style="2" customWidth="1"/>
    <col min="2566" max="2566" width="15.5546875" style="2" customWidth="1"/>
    <col min="2567" max="2567" width="16" style="2" customWidth="1"/>
    <col min="2568" max="2818" width="9.109375" style="2"/>
    <col min="2819" max="2819" width="39.44140625" style="2" customWidth="1"/>
    <col min="2820" max="2820" width="16" style="2" customWidth="1"/>
    <col min="2821" max="2821" width="14.88671875" style="2" customWidth="1"/>
    <col min="2822" max="2822" width="15.5546875" style="2" customWidth="1"/>
    <col min="2823" max="2823" width="16" style="2" customWidth="1"/>
    <col min="2824" max="3074" width="9.109375" style="2"/>
    <col min="3075" max="3075" width="39.44140625" style="2" customWidth="1"/>
    <col min="3076" max="3076" width="16" style="2" customWidth="1"/>
    <col min="3077" max="3077" width="14.88671875" style="2" customWidth="1"/>
    <col min="3078" max="3078" width="15.5546875" style="2" customWidth="1"/>
    <col min="3079" max="3079" width="16" style="2" customWidth="1"/>
    <col min="3080" max="3330" width="9.109375" style="2"/>
    <col min="3331" max="3331" width="39.44140625" style="2" customWidth="1"/>
    <col min="3332" max="3332" width="16" style="2" customWidth="1"/>
    <col min="3333" max="3333" width="14.88671875" style="2" customWidth="1"/>
    <col min="3334" max="3334" width="15.5546875" style="2" customWidth="1"/>
    <col min="3335" max="3335" width="16" style="2" customWidth="1"/>
    <col min="3336" max="3586" width="9.109375" style="2"/>
    <col min="3587" max="3587" width="39.44140625" style="2" customWidth="1"/>
    <col min="3588" max="3588" width="16" style="2" customWidth="1"/>
    <col min="3589" max="3589" width="14.88671875" style="2" customWidth="1"/>
    <col min="3590" max="3590" width="15.5546875" style="2" customWidth="1"/>
    <col min="3591" max="3591" width="16" style="2" customWidth="1"/>
    <col min="3592" max="3842" width="9.109375" style="2"/>
    <col min="3843" max="3843" width="39.44140625" style="2" customWidth="1"/>
    <col min="3844" max="3844" width="16" style="2" customWidth="1"/>
    <col min="3845" max="3845" width="14.88671875" style="2" customWidth="1"/>
    <col min="3846" max="3846" width="15.5546875" style="2" customWidth="1"/>
    <col min="3847" max="3847" width="16" style="2" customWidth="1"/>
    <col min="3848" max="4098" width="9.109375" style="2"/>
    <col min="4099" max="4099" width="39.44140625" style="2" customWidth="1"/>
    <col min="4100" max="4100" width="16" style="2" customWidth="1"/>
    <col min="4101" max="4101" width="14.88671875" style="2" customWidth="1"/>
    <col min="4102" max="4102" width="15.5546875" style="2" customWidth="1"/>
    <col min="4103" max="4103" width="16" style="2" customWidth="1"/>
    <col min="4104" max="4354" width="9.109375" style="2"/>
    <col min="4355" max="4355" width="39.44140625" style="2" customWidth="1"/>
    <col min="4356" max="4356" width="16" style="2" customWidth="1"/>
    <col min="4357" max="4357" width="14.88671875" style="2" customWidth="1"/>
    <col min="4358" max="4358" width="15.5546875" style="2" customWidth="1"/>
    <col min="4359" max="4359" width="16" style="2" customWidth="1"/>
    <col min="4360" max="4610" width="9.109375" style="2"/>
    <col min="4611" max="4611" width="39.44140625" style="2" customWidth="1"/>
    <col min="4612" max="4612" width="16" style="2" customWidth="1"/>
    <col min="4613" max="4613" width="14.88671875" style="2" customWidth="1"/>
    <col min="4614" max="4614" width="15.5546875" style="2" customWidth="1"/>
    <col min="4615" max="4615" width="16" style="2" customWidth="1"/>
    <col min="4616" max="4866" width="9.109375" style="2"/>
    <col min="4867" max="4867" width="39.44140625" style="2" customWidth="1"/>
    <col min="4868" max="4868" width="16" style="2" customWidth="1"/>
    <col min="4869" max="4869" width="14.88671875" style="2" customWidth="1"/>
    <col min="4870" max="4870" width="15.5546875" style="2" customWidth="1"/>
    <col min="4871" max="4871" width="16" style="2" customWidth="1"/>
    <col min="4872" max="5122" width="9.109375" style="2"/>
    <col min="5123" max="5123" width="39.44140625" style="2" customWidth="1"/>
    <col min="5124" max="5124" width="16" style="2" customWidth="1"/>
    <col min="5125" max="5125" width="14.88671875" style="2" customWidth="1"/>
    <col min="5126" max="5126" width="15.5546875" style="2" customWidth="1"/>
    <col min="5127" max="5127" width="16" style="2" customWidth="1"/>
    <col min="5128" max="5378" width="9.109375" style="2"/>
    <col min="5379" max="5379" width="39.44140625" style="2" customWidth="1"/>
    <col min="5380" max="5380" width="16" style="2" customWidth="1"/>
    <col min="5381" max="5381" width="14.88671875" style="2" customWidth="1"/>
    <col min="5382" max="5382" width="15.5546875" style="2" customWidth="1"/>
    <col min="5383" max="5383" width="16" style="2" customWidth="1"/>
    <col min="5384" max="5634" width="9.109375" style="2"/>
    <col min="5635" max="5635" width="39.44140625" style="2" customWidth="1"/>
    <col min="5636" max="5636" width="16" style="2" customWidth="1"/>
    <col min="5637" max="5637" width="14.88671875" style="2" customWidth="1"/>
    <col min="5638" max="5638" width="15.5546875" style="2" customWidth="1"/>
    <col min="5639" max="5639" width="16" style="2" customWidth="1"/>
    <col min="5640" max="5890" width="9.109375" style="2"/>
    <col min="5891" max="5891" width="39.44140625" style="2" customWidth="1"/>
    <col min="5892" max="5892" width="16" style="2" customWidth="1"/>
    <col min="5893" max="5893" width="14.88671875" style="2" customWidth="1"/>
    <col min="5894" max="5894" width="15.5546875" style="2" customWidth="1"/>
    <col min="5895" max="5895" width="16" style="2" customWidth="1"/>
    <col min="5896" max="6146" width="9.109375" style="2"/>
    <col min="6147" max="6147" width="39.44140625" style="2" customWidth="1"/>
    <col min="6148" max="6148" width="16" style="2" customWidth="1"/>
    <col min="6149" max="6149" width="14.88671875" style="2" customWidth="1"/>
    <col min="6150" max="6150" width="15.5546875" style="2" customWidth="1"/>
    <col min="6151" max="6151" width="16" style="2" customWidth="1"/>
    <col min="6152" max="6402" width="9.109375" style="2"/>
    <col min="6403" max="6403" width="39.44140625" style="2" customWidth="1"/>
    <col min="6404" max="6404" width="16" style="2" customWidth="1"/>
    <col min="6405" max="6405" width="14.88671875" style="2" customWidth="1"/>
    <col min="6406" max="6406" width="15.5546875" style="2" customWidth="1"/>
    <col min="6407" max="6407" width="16" style="2" customWidth="1"/>
    <col min="6408" max="6658" width="9.109375" style="2"/>
    <col min="6659" max="6659" width="39.44140625" style="2" customWidth="1"/>
    <col min="6660" max="6660" width="16" style="2" customWidth="1"/>
    <col min="6661" max="6661" width="14.88671875" style="2" customWidth="1"/>
    <col min="6662" max="6662" width="15.5546875" style="2" customWidth="1"/>
    <col min="6663" max="6663" width="16" style="2" customWidth="1"/>
    <col min="6664" max="6914" width="9.109375" style="2"/>
    <col min="6915" max="6915" width="39.44140625" style="2" customWidth="1"/>
    <col min="6916" max="6916" width="16" style="2" customWidth="1"/>
    <col min="6917" max="6917" width="14.88671875" style="2" customWidth="1"/>
    <col min="6918" max="6918" width="15.5546875" style="2" customWidth="1"/>
    <col min="6919" max="6919" width="16" style="2" customWidth="1"/>
    <col min="6920" max="7170" width="9.109375" style="2"/>
    <col min="7171" max="7171" width="39.44140625" style="2" customWidth="1"/>
    <col min="7172" max="7172" width="16" style="2" customWidth="1"/>
    <col min="7173" max="7173" width="14.88671875" style="2" customWidth="1"/>
    <col min="7174" max="7174" width="15.5546875" style="2" customWidth="1"/>
    <col min="7175" max="7175" width="16" style="2" customWidth="1"/>
    <col min="7176" max="7426" width="9.109375" style="2"/>
    <col min="7427" max="7427" width="39.44140625" style="2" customWidth="1"/>
    <col min="7428" max="7428" width="16" style="2" customWidth="1"/>
    <col min="7429" max="7429" width="14.88671875" style="2" customWidth="1"/>
    <col min="7430" max="7430" width="15.5546875" style="2" customWidth="1"/>
    <col min="7431" max="7431" width="16" style="2" customWidth="1"/>
    <col min="7432" max="7682" width="9.109375" style="2"/>
    <col min="7683" max="7683" width="39.44140625" style="2" customWidth="1"/>
    <col min="7684" max="7684" width="16" style="2" customWidth="1"/>
    <col min="7685" max="7685" width="14.88671875" style="2" customWidth="1"/>
    <col min="7686" max="7686" width="15.5546875" style="2" customWidth="1"/>
    <col min="7687" max="7687" width="16" style="2" customWidth="1"/>
    <col min="7688" max="7938" width="9.109375" style="2"/>
    <col min="7939" max="7939" width="39.44140625" style="2" customWidth="1"/>
    <col min="7940" max="7940" width="16" style="2" customWidth="1"/>
    <col min="7941" max="7941" width="14.88671875" style="2" customWidth="1"/>
    <col min="7942" max="7942" width="15.5546875" style="2" customWidth="1"/>
    <col min="7943" max="7943" width="16" style="2" customWidth="1"/>
    <col min="7944" max="8194" width="9.109375" style="2"/>
    <col min="8195" max="8195" width="39.44140625" style="2" customWidth="1"/>
    <col min="8196" max="8196" width="16" style="2" customWidth="1"/>
    <col min="8197" max="8197" width="14.88671875" style="2" customWidth="1"/>
    <col min="8198" max="8198" width="15.5546875" style="2" customWidth="1"/>
    <col min="8199" max="8199" width="16" style="2" customWidth="1"/>
    <col min="8200" max="8450" width="9.109375" style="2"/>
    <col min="8451" max="8451" width="39.44140625" style="2" customWidth="1"/>
    <col min="8452" max="8452" width="16" style="2" customWidth="1"/>
    <col min="8453" max="8453" width="14.88671875" style="2" customWidth="1"/>
    <col min="8454" max="8454" width="15.5546875" style="2" customWidth="1"/>
    <col min="8455" max="8455" width="16" style="2" customWidth="1"/>
    <col min="8456" max="8706" width="9.109375" style="2"/>
    <col min="8707" max="8707" width="39.44140625" style="2" customWidth="1"/>
    <col min="8708" max="8708" width="16" style="2" customWidth="1"/>
    <col min="8709" max="8709" width="14.88671875" style="2" customWidth="1"/>
    <col min="8710" max="8710" width="15.5546875" style="2" customWidth="1"/>
    <col min="8711" max="8711" width="16" style="2" customWidth="1"/>
    <col min="8712" max="8962" width="9.109375" style="2"/>
    <col min="8963" max="8963" width="39.44140625" style="2" customWidth="1"/>
    <col min="8964" max="8964" width="16" style="2" customWidth="1"/>
    <col min="8965" max="8965" width="14.88671875" style="2" customWidth="1"/>
    <col min="8966" max="8966" width="15.5546875" style="2" customWidth="1"/>
    <col min="8967" max="8967" width="16" style="2" customWidth="1"/>
    <col min="8968" max="9218" width="9.109375" style="2"/>
    <col min="9219" max="9219" width="39.44140625" style="2" customWidth="1"/>
    <col min="9220" max="9220" width="16" style="2" customWidth="1"/>
    <col min="9221" max="9221" width="14.88671875" style="2" customWidth="1"/>
    <col min="9222" max="9222" width="15.5546875" style="2" customWidth="1"/>
    <col min="9223" max="9223" width="16" style="2" customWidth="1"/>
    <col min="9224" max="9474" width="9.109375" style="2"/>
    <col min="9475" max="9475" width="39.44140625" style="2" customWidth="1"/>
    <col min="9476" max="9476" width="16" style="2" customWidth="1"/>
    <col min="9477" max="9477" width="14.88671875" style="2" customWidth="1"/>
    <col min="9478" max="9478" width="15.5546875" style="2" customWidth="1"/>
    <col min="9479" max="9479" width="16" style="2" customWidth="1"/>
    <col min="9480" max="9730" width="9.109375" style="2"/>
    <col min="9731" max="9731" width="39.44140625" style="2" customWidth="1"/>
    <col min="9732" max="9732" width="16" style="2" customWidth="1"/>
    <col min="9733" max="9733" width="14.88671875" style="2" customWidth="1"/>
    <col min="9734" max="9734" width="15.5546875" style="2" customWidth="1"/>
    <col min="9735" max="9735" width="16" style="2" customWidth="1"/>
    <col min="9736" max="9986" width="9.109375" style="2"/>
    <col min="9987" max="9987" width="39.44140625" style="2" customWidth="1"/>
    <col min="9988" max="9988" width="16" style="2" customWidth="1"/>
    <col min="9989" max="9989" width="14.88671875" style="2" customWidth="1"/>
    <col min="9990" max="9990" width="15.5546875" style="2" customWidth="1"/>
    <col min="9991" max="9991" width="16" style="2" customWidth="1"/>
    <col min="9992" max="10242" width="9.109375" style="2"/>
    <col min="10243" max="10243" width="39.44140625" style="2" customWidth="1"/>
    <col min="10244" max="10244" width="16" style="2" customWidth="1"/>
    <col min="10245" max="10245" width="14.88671875" style="2" customWidth="1"/>
    <col min="10246" max="10246" width="15.5546875" style="2" customWidth="1"/>
    <col min="10247" max="10247" width="16" style="2" customWidth="1"/>
    <col min="10248" max="10498" width="9.109375" style="2"/>
    <col min="10499" max="10499" width="39.44140625" style="2" customWidth="1"/>
    <col min="10500" max="10500" width="16" style="2" customWidth="1"/>
    <col min="10501" max="10501" width="14.88671875" style="2" customWidth="1"/>
    <col min="10502" max="10502" width="15.5546875" style="2" customWidth="1"/>
    <col min="10503" max="10503" width="16" style="2" customWidth="1"/>
    <col min="10504" max="10754" width="9.109375" style="2"/>
    <col min="10755" max="10755" width="39.44140625" style="2" customWidth="1"/>
    <col min="10756" max="10756" width="16" style="2" customWidth="1"/>
    <col min="10757" max="10757" width="14.88671875" style="2" customWidth="1"/>
    <col min="10758" max="10758" width="15.5546875" style="2" customWidth="1"/>
    <col min="10759" max="10759" width="16" style="2" customWidth="1"/>
    <col min="10760" max="11010" width="9.109375" style="2"/>
    <col min="11011" max="11011" width="39.44140625" style="2" customWidth="1"/>
    <col min="11012" max="11012" width="16" style="2" customWidth="1"/>
    <col min="11013" max="11013" width="14.88671875" style="2" customWidth="1"/>
    <col min="11014" max="11014" width="15.5546875" style="2" customWidth="1"/>
    <col min="11015" max="11015" width="16" style="2" customWidth="1"/>
    <col min="11016" max="11266" width="9.109375" style="2"/>
    <col min="11267" max="11267" width="39.44140625" style="2" customWidth="1"/>
    <col min="11268" max="11268" width="16" style="2" customWidth="1"/>
    <col min="11269" max="11269" width="14.88671875" style="2" customWidth="1"/>
    <col min="11270" max="11270" width="15.5546875" style="2" customWidth="1"/>
    <col min="11271" max="11271" width="16" style="2" customWidth="1"/>
    <col min="11272" max="11522" width="9.109375" style="2"/>
    <col min="11523" max="11523" width="39.44140625" style="2" customWidth="1"/>
    <col min="11524" max="11524" width="16" style="2" customWidth="1"/>
    <col min="11525" max="11525" width="14.88671875" style="2" customWidth="1"/>
    <col min="11526" max="11526" width="15.5546875" style="2" customWidth="1"/>
    <col min="11527" max="11527" width="16" style="2" customWidth="1"/>
    <col min="11528" max="11778" width="9.109375" style="2"/>
    <col min="11779" max="11779" width="39.44140625" style="2" customWidth="1"/>
    <col min="11780" max="11780" width="16" style="2" customWidth="1"/>
    <col min="11781" max="11781" width="14.88671875" style="2" customWidth="1"/>
    <col min="11782" max="11782" width="15.5546875" style="2" customWidth="1"/>
    <col min="11783" max="11783" width="16" style="2" customWidth="1"/>
    <col min="11784" max="12034" width="9.109375" style="2"/>
    <col min="12035" max="12035" width="39.44140625" style="2" customWidth="1"/>
    <col min="12036" max="12036" width="16" style="2" customWidth="1"/>
    <col min="12037" max="12037" width="14.88671875" style="2" customWidth="1"/>
    <col min="12038" max="12038" width="15.5546875" style="2" customWidth="1"/>
    <col min="12039" max="12039" width="16" style="2" customWidth="1"/>
    <col min="12040" max="12290" width="9.109375" style="2"/>
    <col min="12291" max="12291" width="39.44140625" style="2" customWidth="1"/>
    <col min="12292" max="12292" width="16" style="2" customWidth="1"/>
    <col min="12293" max="12293" width="14.88671875" style="2" customWidth="1"/>
    <col min="12294" max="12294" width="15.5546875" style="2" customWidth="1"/>
    <col min="12295" max="12295" width="16" style="2" customWidth="1"/>
    <col min="12296" max="12546" width="9.109375" style="2"/>
    <col min="12547" max="12547" width="39.44140625" style="2" customWidth="1"/>
    <col min="12548" max="12548" width="16" style="2" customWidth="1"/>
    <col min="12549" max="12549" width="14.88671875" style="2" customWidth="1"/>
    <col min="12550" max="12550" width="15.5546875" style="2" customWidth="1"/>
    <col min="12551" max="12551" width="16" style="2" customWidth="1"/>
    <col min="12552" max="12802" width="9.109375" style="2"/>
    <col min="12803" max="12803" width="39.44140625" style="2" customWidth="1"/>
    <col min="12804" max="12804" width="16" style="2" customWidth="1"/>
    <col min="12805" max="12805" width="14.88671875" style="2" customWidth="1"/>
    <col min="12806" max="12806" width="15.5546875" style="2" customWidth="1"/>
    <col min="12807" max="12807" width="16" style="2" customWidth="1"/>
    <col min="12808" max="13058" width="9.109375" style="2"/>
    <col min="13059" max="13059" width="39.44140625" style="2" customWidth="1"/>
    <col min="13060" max="13060" width="16" style="2" customWidth="1"/>
    <col min="13061" max="13061" width="14.88671875" style="2" customWidth="1"/>
    <col min="13062" max="13062" width="15.5546875" style="2" customWidth="1"/>
    <col min="13063" max="13063" width="16" style="2" customWidth="1"/>
    <col min="13064" max="13314" width="9.109375" style="2"/>
    <col min="13315" max="13315" width="39.44140625" style="2" customWidth="1"/>
    <col min="13316" max="13316" width="16" style="2" customWidth="1"/>
    <col min="13317" max="13317" width="14.88671875" style="2" customWidth="1"/>
    <col min="13318" max="13318" width="15.5546875" style="2" customWidth="1"/>
    <col min="13319" max="13319" width="16" style="2" customWidth="1"/>
    <col min="13320" max="13570" width="9.109375" style="2"/>
    <col min="13571" max="13571" width="39.44140625" style="2" customWidth="1"/>
    <col min="13572" max="13572" width="16" style="2" customWidth="1"/>
    <col min="13573" max="13573" width="14.88671875" style="2" customWidth="1"/>
    <col min="13574" max="13574" width="15.5546875" style="2" customWidth="1"/>
    <col min="13575" max="13575" width="16" style="2" customWidth="1"/>
    <col min="13576" max="13826" width="9.109375" style="2"/>
    <col min="13827" max="13827" width="39.44140625" style="2" customWidth="1"/>
    <col min="13828" max="13828" width="16" style="2" customWidth="1"/>
    <col min="13829" max="13829" width="14.88671875" style="2" customWidth="1"/>
    <col min="13830" max="13830" width="15.5546875" style="2" customWidth="1"/>
    <col min="13831" max="13831" width="16" style="2" customWidth="1"/>
    <col min="13832" max="14082" width="9.109375" style="2"/>
    <col min="14083" max="14083" width="39.44140625" style="2" customWidth="1"/>
    <col min="14084" max="14084" width="16" style="2" customWidth="1"/>
    <col min="14085" max="14085" width="14.88671875" style="2" customWidth="1"/>
    <col min="14086" max="14086" width="15.5546875" style="2" customWidth="1"/>
    <col min="14087" max="14087" width="16" style="2" customWidth="1"/>
    <col min="14088" max="14338" width="9.109375" style="2"/>
    <col min="14339" max="14339" width="39.44140625" style="2" customWidth="1"/>
    <col min="14340" max="14340" width="16" style="2" customWidth="1"/>
    <col min="14341" max="14341" width="14.88671875" style="2" customWidth="1"/>
    <col min="14342" max="14342" width="15.5546875" style="2" customWidth="1"/>
    <col min="14343" max="14343" width="16" style="2" customWidth="1"/>
    <col min="14344" max="14594" width="9.109375" style="2"/>
    <col min="14595" max="14595" width="39.44140625" style="2" customWidth="1"/>
    <col min="14596" max="14596" width="16" style="2" customWidth="1"/>
    <col min="14597" max="14597" width="14.88671875" style="2" customWidth="1"/>
    <col min="14598" max="14598" width="15.5546875" style="2" customWidth="1"/>
    <col min="14599" max="14599" width="16" style="2" customWidth="1"/>
    <col min="14600" max="14850" width="9.109375" style="2"/>
    <col min="14851" max="14851" width="39.44140625" style="2" customWidth="1"/>
    <col min="14852" max="14852" width="16" style="2" customWidth="1"/>
    <col min="14853" max="14853" width="14.88671875" style="2" customWidth="1"/>
    <col min="14854" max="14854" width="15.5546875" style="2" customWidth="1"/>
    <col min="14855" max="14855" width="16" style="2" customWidth="1"/>
    <col min="14856" max="15106" width="9.109375" style="2"/>
    <col min="15107" max="15107" width="39.44140625" style="2" customWidth="1"/>
    <col min="15108" max="15108" width="16" style="2" customWidth="1"/>
    <col min="15109" max="15109" width="14.88671875" style="2" customWidth="1"/>
    <col min="15110" max="15110" width="15.5546875" style="2" customWidth="1"/>
    <col min="15111" max="15111" width="16" style="2" customWidth="1"/>
    <col min="15112" max="15362" width="9.109375" style="2"/>
    <col min="15363" max="15363" width="39.44140625" style="2" customWidth="1"/>
    <col min="15364" max="15364" width="16" style="2" customWidth="1"/>
    <col min="15365" max="15365" width="14.88671875" style="2" customWidth="1"/>
    <col min="15366" max="15366" width="15.5546875" style="2" customWidth="1"/>
    <col min="15367" max="15367" width="16" style="2" customWidth="1"/>
    <col min="15368" max="15618" width="9.109375" style="2"/>
    <col min="15619" max="15619" width="39.44140625" style="2" customWidth="1"/>
    <col min="15620" max="15620" width="16" style="2" customWidth="1"/>
    <col min="15621" max="15621" width="14.88671875" style="2" customWidth="1"/>
    <col min="15622" max="15622" width="15.5546875" style="2" customWidth="1"/>
    <col min="15623" max="15623" width="16" style="2" customWidth="1"/>
    <col min="15624" max="15874" width="9.109375" style="2"/>
    <col min="15875" max="15875" width="39.44140625" style="2" customWidth="1"/>
    <col min="15876" max="15876" width="16" style="2" customWidth="1"/>
    <col min="15877" max="15877" width="14.88671875" style="2" customWidth="1"/>
    <col min="15878" max="15878" width="15.5546875" style="2" customWidth="1"/>
    <col min="15879" max="15879" width="16" style="2" customWidth="1"/>
    <col min="15880" max="16130" width="9.109375" style="2"/>
    <col min="16131" max="16131" width="39.44140625" style="2" customWidth="1"/>
    <col min="16132" max="16132" width="16" style="2" customWidth="1"/>
    <col min="16133" max="16133" width="14.88671875" style="2" customWidth="1"/>
    <col min="16134" max="16134" width="15.5546875" style="2" customWidth="1"/>
    <col min="16135" max="16135" width="16" style="2" customWidth="1"/>
    <col min="16136" max="16384" width="9.109375" style="2"/>
  </cols>
  <sheetData>
    <row r="1" spans="1:9" x14ac:dyDescent="0.25">
      <c r="A1" s="1" t="s">
        <v>27</v>
      </c>
      <c r="B1" s="2" t="s">
        <v>28</v>
      </c>
    </row>
    <row r="3" spans="1:9" x14ac:dyDescent="0.25">
      <c r="A3" s="19" t="s">
        <v>0</v>
      </c>
      <c r="B3" s="19"/>
      <c r="C3" s="19"/>
      <c r="D3" s="19"/>
      <c r="E3" s="19"/>
      <c r="F3" s="19"/>
      <c r="G3" s="19"/>
      <c r="H3" s="19"/>
    </row>
    <row r="4" spans="1:9" x14ac:dyDescent="0.25">
      <c r="A4" s="19" t="s">
        <v>1</v>
      </c>
      <c r="B4" s="19"/>
      <c r="C4" s="19"/>
      <c r="D4" s="19"/>
      <c r="E4" s="19"/>
      <c r="F4" s="19"/>
      <c r="G4" s="19"/>
      <c r="H4" s="19"/>
    </row>
    <row r="5" spans="1:9" x14ac:dyDescent="0.25">
      <c r="A5" s="19" t="s">
        <v>2</v>
      </c>
      <c r="B5" s="19"/>
      <c r="C5" s="19"/>
      <c r="D5" s="19"/>
      <c r="E5" s="19"/>
      <c r="F5" s="19"/>
      <c r="G5" s="19"/>
      <c r="H5" s="19"/>
    </row>
    <row r="6" spans="1:9" s="4" customFormat="1" ht="38.25" customHeight="1" x14ac:dyDescent="0.25">
      <c r="A6" s="3"/>
      <c r="B6" s="20" t="s">
        <v>3</v>
      </c>
      <c r="C6" s="21"/>
      <c r="D6" s="22" t="s">
        <v>4</v>
      </c>
      <c r="E6" s="23"/>
      <c r="F6" s="22" t="s">
        <v>5</v>
      </c>
      <c r="G6" s="23"/>
      <c r="H6" s="22" t="s">
        <v>6</v>
      </c>
      <c r="I6" s="23"/>
    </row>
    <row r="7" spans="1:9" ht="46.5" customHeight="1" x14ac:dyDescent="0.25">
      <c r="A7" s="5" t="s">
        <v>7</v>
      </c>
      <c r="B7" s="6" t="s">
        <v>8</v>
      </c>
      <c r="C7" s="6" t="s">
        <v>9</v>
      </c>
      <c r="D7" s="7" t="s">
        <v>8</v>
      </c>
      <c r="E7" s="7" t="s">
        <v>9</v>
      </c>
      <c r="F7" s="7" t="s">
        <v>8</v>
      </c>
      <c r="G7" s="7" t="s">
        <v>9</v>
      </c>
      <c r="H7" s="7" t="s">
        <v>8</v>
      </c>
      <c r="I7" s="7" t="s">
        <v>9</v>
      </c>
    </row>
    <row r="8" spans="1:9" x14ac:dyDescent="0.25">
      <c r="A8" s="8" t="s">
        <v>10</v>
      </c>
      <c r="B8" s="9">
        <f>SUM(B9:B11)</f>
        <v>164557038</v>
      </c>
      <c r="C8" s="9">
        <f t="shared" ref="C8:I8" si="0">SUM(C9:C11)</f>
        <v>171315779</v>
      </c>
      <c r="D8" s="9">
        <f t="shared" si="0"/>
        <v>155728038</v>
      </c>
      <c r="E8" s="9">
        <f t="shared" si="0"/>
        <v>162486779</v>
      </c>
      <c r="F8" s="9">
        <f t="shared" si="0"/>
        <v>8829000</v>
      </c>
      <c r="G8" s="9">
        <f t="shared" si="0"/>
        <v>8829000</v>
      </c>
      <c r="H8" s="9">
        <f t="shared" si="0"/>
        <v>0</v>
      </c>
      <c r="I8" s="9">
        <f t="shared" si="0"/>
        <v>0</v>
      </c>
    </row>
    <row r="9" spans="1:9" x14ac:dyDescent="0.25">
      <c r="A9" s="10" t="s">
        <v>11</v>
      </c>
      <c r="B9" s="11">
        <f t="shared" ref="B9:B47" si="1">+D9+F9+H9</f>
        <v>164557038</v>
      </c>
      <c r="C9" s="11">
        <f t="shared" ref="C9:C47" si="2">+E9+G9+I9</f>
        <v>171315779</v>
      </c>
      <c r="D9" s="12">
        <v>155728038</v>
      </c>
      <c r="E9" s="12">
        <v>162486779</v>
      </c>
      <c r="F9" s="12">
        <v>8829000</v>
      </c>
      <c r="G9" s="12">
        <v>8829000</v>
      </c>
      <c r="H9" s="12">
        <v>0</v>
      </c>
      <c r="I9" s="12">
        <v>0</v>
      </c>
    </row>
    <row r="10" spans="1:9" x14ac:dyDescent="0.25">
      <c r="A10" s="10" t="s">
        <v>12</v>
      </c>
      <c r="B10" s="11">
        <f t="shared" si="1"/>
        <v>0</v>
      </c>
      <c r="C10" s="11">
        <f t="shared" si="2"/>
        <v>0</v>
      </c>
      <c r="D10" s="12"/>
      <c r="E10" s="12"/>
      <c r="F10" s="12"/>
      <c r="G10" s="12"/>
      <c r="H10" s="12"/>
      <c r="I10" s="12"/>
    </row>
    <row r="11" spans="1:9" x14ac:dyDescent="0.25">
      <c r="A11" s="10" t="s">
        <v>13</v>
      </c>
      <c r="B11" s="11">
        <f t="shared" si="1"/>
        <v>0</v>
      </c>
      <c r="C11" s="11">
        <f t="shared" si="2"/>
        <v>0</v>
      </c>
      <c r="D11" s="12"/>
      <c r="E11" s="12"/>
      <c r="F11" s="12"/>
      <c r="G11" s="12"/>
      <c r="H11" s="12"/>
      <c r="I11" s="12"/>
    </row>
    <row r="12" spans="1:9" x14ac:dyDescent="0.25">
      <c r="A12" s="8" t="s">
        <v>14</v>
      </c>
      <c r="B12" s="9">
        <f t="shared" si="1"/>
        <v>0</v>
      </c>
      <c r="C12" s="9">
        <f t="shared" si="2"/>
        <v>0</v>
      </c>
      <c r="D12" s="13">
        <f>SUM(D13:D15)</f>
        <v>0</v>
      </c>
      <c r="E12" s="13">
        <f t="shared" ref="E12" si="3">SUM(E13:E15)</f>
        <v>0</v>
      </c>
      <c r="F12" s="13">
        <f>SUM(F13:F15)</f>
        <v>0</v>
      </c>
      <c r="G12" s="13">
        <f t="shared" ref="G12" si="4">SUM(G13:G15)</f>
        <v>0</v>
      </c>
      <c r="H12" s="13">
        <f>SUM(H13:H15)</f>
        <v>0</v>
      </c>
      <c r="I12" s="13">
        <f t="shared" ref="I12" si="5">SUM(I13:I15)</f>
        <v>0</v>
      </c>
    </row>
    <row r="13" spans="1:9" x14ac:dyDescent="0.25">
      <c r="A13" s="10" t="s">
        <v>11</v>
      </c>
      <c r="B13" s="11">
        <f t="shared" si="1"/>
        <v>0</v>
      </c>
      <c r="C13" s="11">
        <f t="shared" si="2"/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x14ac:dyDescent="0.25">
      <c r="A14" s="10" t="s">
        <v>12</v>
      </c>
      <c r="B14" s="11">
        <f t="shared" si="1"/>
        <v>0</v>
      </c>
      <c r="C14" s="11">
        <f t="shared" si="2"/>
        <v>0</v>
      </c>
      <c r="D14" s="12"/>
      <c r="E14" s="12"/>
      <c r="F14" s="12"/>
      <c r="G14" s="12"/>
      <c r="H14" s="12"/>
      <c r="I14" s="12"/>
    </row>
    <row r="15" spans="1:9" x14ac:dyDescent="0.25">
      <c r="A15" s="10" t="s">
        <v>15</v>
      </c>
      <c r="B15" s="11">
        <f t="shared" si="1"/>
        <v>0</v>
      </c>
      <c r="C15" s="11">
        <f t="shared" si="2"/>
        <v>0</v>
      </c>
      <c r="D15" s="12"/>
      <c r="E15" s="12"/>
      <c r="F15" s="12"/>
      <c r="G15" s="12"/>
      <c r="H15" s="12"/>
      <c r="I15" s="12"/>
    </row>
    <row r="16" spans="1:9" x14ac:dyDescent="0.25">
      <c r="A16" s="8" t="s">
        <v>16</v>
      </c>
      <c r="B16" s="9">
        <f t="shared" si="1"/>
        <v>538000000</v>
      </c>
      <c r="C16" s="9">
        <f t="shared" si="2"/>
        <v>538000000</v>
      </c>
      <c r="D16" s="13">
        <f>SUM(D17:D19)</f>
        <v>538000000</v>
      </c>
      <c r="E16" s="13">
        <f t="shared" ref="E16" si="6">SUM(E17:E19)</f>
        <v>538000000</v>
      </c>
      <c r="F16" s="13">
        <f>SUM(F17:F19)</f>
        <v>0</v>
      </c>
      <c r="G16" s="13">
        <f t="shared" ref="G16" si="7">SUM(G17:G19)</f>
        <v>0</v>
      </c>
      <c r="H16" s="13">
        <f>SUM(H17:H19)</f>
        <v>0</v>
      </c>
      <c r="I16" s="13">
        <f t="shared" ref="I16" si="8">SUM(I17:I19)</f>
        <v>0</v>
      </c>
    </row>
    <row r="17" spans="1:9" x14ac:dyDescent="0.25">
      <c r="A17" s="10" t="s">
        <v>11</v>
      </c>
      <c r="B17" s="11">
        <f t="shared" si="1"/>
        <v>538000000</v>
      </c>
      <c r="C17" s="11">
        <f t="shared" si="2"/>
        <v>538000000</v>
      </c>
      <c r="D17" s="12">
        <v>538000000</v>
      </c>
      <c r="E17" s="12">
        <v>538000000</v>
      </c>
      <c r="F17" s="12">
        <v>0</v>
      </c>
      <c r="G17" s="12">
        <v>0</v>
      </c>
      <c r="H17" s="12">
        <v>0</v>
      </c>
      <c r="I17" s="12">
        <v>0</v>
      </c>
    </row>
    <row r="18" spans="1:9" x14ac:dyDescent="0.25">
      <c r="A18" s="10" t="s">
        <v>12</v>
      </c>
      <c r="B18" s="11">
        <f t="shared" si="1"/>
        <v>0</v>
      </c>
      <c r="C18" s="11">
        <f t="shared" si="2"/>
        <v>0</v>
      </c>
      <c r="D18" s="14"/>
      <c r="E18" s="14"/>
      <c r="F18" s="14"/>
      <c r="G18" s="14"/>
      <c r="H18" s="14"/>
      <c r="I18" s="14"/>
    </row>
    <row r="19" spans="1:9" x14ac:dyDescent="0.25">
      <c r="A19" s="10" t="s">
        <v>15</v>
      </c>
      <c r="B19" s="11">
        <f t="shared" si="1"/>
        <v>0</v>
      </c>
      <c r="C19" s="11">
        <f t="shared" si="2"/>
        <v>0</v>
      </c>
      <c r="D19" s="12"/>
      <c r="E19" s="12"/>
      <c r="F19" s="12"/>
      <c r="G19" s="12"/>
      <c r="H19" s="12"/>
      <c r="I19" s="12"/>
    </row>
    <row r="20" spans="1:9" x14ac:dyDescent="0.25">
      <c r="A20" s="8" t="s">
        <v>17</v>
      </c>
      <c r="B20" s="9">
        <f t="shared" si="1"/>
        <v>9252200</v>
      </c>
      <c r="C20" s="9">
        <f t="shared" si="2"/>
        <v>11119392</v>
      </c>
      <c r="D20" s="13">
        <f>SUM(D21:D23)</f>
        <v>8955000</v>
      </c>
      <c r="E20" s="13">
        <f t="shared" ref="E20" si="9">SUM(E21:E23)</f>
        <v>10585092</v>
      </c>
      <c r="F20" s="13">
        <f>SUM(F21:F23)</f>
        <v>6000</v>
      </c>
      <c r="G20" s="13">
        <f t="shared" ref="G20" si="10">SUM(G21:G23)</f>
        <v>243100</v>
      </c>
      <c r="H20" s="13">
        <f>SUM(H21:H23)</f>
        <v>291200</v>
      </c>
      <c r="I20" s="13">
        <f t="shared" ref="I20" si="11">SUM(I21:I23)</f>
        <v>291200</v>
      </c>
    </row>
    <row r="21" spans="1:9" x14ac:dyDescent="0.25">
      <c r="A21" s="10" t="s">
        <v>11</v>
      </c>
      <c r="B21" s="11">
        <f t="shared" si="1"/>
        <v>9252200</v>
      </c>
      <c r="C21" s="11">
        <f t="shared" si="2"/>
        <v>11119392</v>
      </c>
      <c r="D21" s="12">
        <v>8955000</v>
      </c>
      <c r="E21" s="12">
        <v>10585092</v>
      </c>
      <c r="F21" s="12">
        <v>6000</v>
      </c>
      <c r="G21" s="12">
        <v>243100</v>
      </c>
      <c r="H21" s="12">
        <v>291200</v>
      </c>
      <c r="I21" s="12">
        <v>291200</v>
      </c>
    </row>
    <row r="22" spans="1:9" x14ac:dyDescent="0.25">
      <c r="A22" s="10" t="s">
        <v>12</v>
      </c>
      <c r="B22" s="11">
        <f t="shared" si="1"/>
        <v>0</v>
      </c>
      <c r="C22" s="11">
        <f t="shared" si="2"/>
        <v>0</v>
      </c>
      <c r="D22" s="12"/>
      <c r="E22" s="12"/>
      <c r="F22" s="12"/>
      <c r="G22" s="12"/>
      <c r="H22" s="12"/>
      <c r="I22" s="12"/>
    </row>
    <row r="23" spans="1:9" x14ac:dyDescent="0.25">
      <c r="A23" s="10" t="s">
        <v>15</v>
      </c>
      <c r="B23" s="11">
        <f t="shared" si="1"/>
        <v>0</v>
      </c>
      <c r="C23" s="11">
        <f t="shared" si="2"/>
        <v>0</v>
      </c>
      <c r="D23" s="12"/>
      <c r="E23" s="12"/>
      <c r="F23" s="12"/>
      <c r="G23" s="12"/>
      <c r="H23" s="12"/>
      <c r="I23" s="12"/>
    </row>
    <row r="24" spans="1:9" x14ac:dyDescent="0.25">
      <c r="A24" s="8" t="s">
        <v>18</v>
      </c>
      <c r="B24" s="9">
        <f t="shared" si="1"/>
        <v>0</v>
      </c>
      <c r="C24" s="9">
        <f t="shared" si="2"/>
        <v>2553543</v>
      </c>
      <c r="D24" s="13">
        <f>SUM(D25:D27)</f>
        <v>0</v>
      </c>
      <c r="E24" s="13">
        <f t="shared" ref="E24" si="12">SUM(E25:E27)</f>
        <v>2553543</v>
      </c>
      <c r="F24" s="13">
        <f>SUM(F25:F27)</f>
        <v>0</v>
      </c>
      <c r="G24" s="13">
        <f t="shared" ref="G24" si="13">SUM(G25:G27)</f>
        <v>0</v>
      </c>
      <c r="H24" s="13">
        <f>SUM(H25:H27)</f>
        <v>0</v>
      </c>
      <c r="I24" s="13">
        <f t="shared" ref="I24" si="14">SUM(I25:I27)</f>
        <v>0</v>
      </c>
    </row>
    <row r="25" spans="1:9" x14ac:dyDescent="0.25">
      <c r="A25" s="10" t="s">
        <v>11</v>
      </c>
      <c r="B25" s="11">
        <f t="shared" si="1"/>
        <v>0</v>
      </c>
      <c r="C25" s="11">
        <f t="shared" si="2"/>
        <v>2553543</v>
      </c>
      <c r="D25" s="12">
        <v>0</v>
      </c>
      <c r="E25" s="12">
        <v>2553543</v>
      </c>
      <c r="F25" s="12">
        <v>0</v>
      </c>
      <c r="G25" s="12">
        <v>0</v>
      </c>
      <c r="H25" s="12">
        <v>0</v>
      </c>
      <c r="I25" s="12">
        <v>0</v>
      </c>
    </row>
    <row r="26" spans="1:9" x14ac:dyDescent="0.25">
      <c r="A26" s="10" t="s">
        <v>12</v>
      </c>
      <c r="B26" s="11">
        <f t="shared" si="1"/>
        <v>0</v>
      </c>
      <c r="C26" s="11">
        <f t="shared" si="2"/>
        <v>0</v>
      </c>
      <c r="D26" s="12"/>
      <c r="E26" s="12"/>
      <c r="F26" s="12"/>
      <c r="G26" s="12"/>
      <c r="H26" s="12"/>
      <c r="I26" s="12"/>
    </row>
    <row r="27" spans="1:9" x14ac:dyDescent="0.25">
      <c r="A27" s="10" t="s">
        <v>15</v>
      </c>
      <c r="B27" s="11">
        <f t="shared" si="1"/>
        <v>0</v>
      </c>
      <c r="C27" s="11">
        <f t="shared" si="2"/>
        <v>0</v>
      </c>
      <c r="D27" s="12"/>
      <c r="E27" s="12"/>
      <c r="F27" s="12"/>
      <c r="G27" s="12"/>
      <c r="H27" s="12"/>
      <c r="I27" s="12"/>
    </row>
    <row r="28" spans="1:9" x14ac:dyDescent="0.25">
      <c r="A28" s="8" t="s">
        <v>19</v>
      </c>
      <c r="B28" s="9">
        <f t="shared" si="1"/>
        <v>275000</v>
      </c>
      <c r="C28" s="9">
        <f t="shared" si="2"/>
        <v>275000</v>
      </c>
      <c r="D28" s="13">
        <f>SUM(D29:D31)</f>
        <v>0</v>
      </c>
      <c r="E28" s="13">
        <f t="shared" ref="E28" si="15">SUM(E29:E31)</f>
        <v>0</v>
      </c>
      <c r="F28" s="13">
        <f>SUM(F29:F31)</f>
        <v>0</v>
      </c>
      <c r="G28" s="13">
        <f t="shared" ref="G28" si="16">SUM(G29:G31)</f>
        <v>0</v>
      </c>
      <c r="H28" s="13">
        <f>SUM(H29:H31)</f>
        <v>275000</v>
      </c>
      <c r="I28" s="13">
        <f t="shared" ref="I28" si="17">SUM(I29:I31)</f>
        <v>275000</v>
      </c>
    </row>
    <row r="29" spans="1:9" x14ac:dyDescent="0.25">
      <c r="A29" s="10" t="s">
        <v>11</v>
      </c>
      <c r="B29" s="11">
        <f t="shared" si="1"/>
        <v>275000</v>
      </c>
      <c r="C29" s="11">
        <f t="shared" si="2"/>
        <v>275000</v>
      </c>
      <c r="D29" s="12">
        <v>0</v>
      </c>
      <c r="E29" s="12">
        <v>0</v>
      </c>
      <c r="F29" s="12">
        <v>0</v>
      </c>
      <c r="G29" s="12">
        <v>0</v>
      </c>
      <c r="H29" s="12">
        <v>275000</v>
      </c>
      <c r="I29" s="12">
        <v>275000</v>
      </c>
    </row>
    <row r="30" spans="1:9" x14ac:dyDescent="0.25">
      <c r="A30" s="10" t="s">
        <v>12</v>
      </c>
      <c r="B30" s="11">
        <f t="shared" si="1"/>
        <v>0</v>
      </c>
      <c r="C30" s="11">
        <f t="shared" si="2"/>
        <v>0</v>
      </c>
      <c r="D30" s="12"/>
      <c r="E30" s="12"/>
      <c r="F30" s="12"/>
      <c r="G30" s="12"/>
      <c r="H30" s="12"/>
      <c r="I30" s="12"/>
    </row>
    <row r="31" spans="1:9" x14ac:dyDescent="0.25">
      <c r="A31" s="10" t="s">
        <v>13</v>
      </c>
      <c r="B31" s="11">
        <f t="shared" si="1"/>
        <v>0</v>
      </c>
      <c r="C31" s="11">
        <f t="shared" si="2"/>
        <v>0</v>
      </c>
      <c r="D31" s="12"/>
      <c r="E31" s="12"/>
      <c r="F31" s="12"/>
      <c r="G31" s="12"/>
      <c r="H31" s="12"/>
      <c r="I31" s="12"/>
    </row>
    <row r="32" spans="1:9" x14ac:dyDescent="0.25">
      <c r="A32" s="8" t="s">
        <v>20</v>
      </c>
      <c r="B32" s="9">
        <f t="shared" si="1"/>
        <v>899880</v>
      </c>
      <c r="C32" s="9">
        <f t="shared" si="2"/>
        <v>899880</v>
      </c>
      <c r="D32" s="13">
        <f>SUM(D33:D35)</f>
        <v>600000</v>
      </c>
      <c r="E32" s="13">
        <f t="shared" ref="E32" si="18">SUM(E33:E35)</f>
        <v>600000</v>
      </c>
      <c r="F32" s="13">
        <f>SUM(F33:F35)</f>
        <v>299880</v>
      </c>
      <c r="G32" s="13">
        <f t="shared" ref="G32" si="19">SUM(G33:G35)</f>
        <v>299880</v>
      </c>
      <c r="H32" s="13">
        <f>SUM(H33:H35)</f>
        <v>0</v>
      </c>
      <c r="I32" s="13">
        <f t="shared" ref="I32" si="20">SUM(I33:I35)</f>
        <v>0</v>
      </c>
    </row>
    <row r="33" spans="1:9" x14ac:dyDescent="0.25">
      <c r="A33" s="10" t="s">
        <v>11</v>
      </c>
      <c r="B33" s="11">
        <f t="shared" si="1"/>
        <v>0</v>
      </c>
      <c r="C33" s="11">
        <f t="shared" si="2"/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</row>
    <row r="34" spans="1:9" x14ac:dyDescent="0.25">
      <c r="A34" s="10" t="s">
        <v>12</v>
      </c>
      <c r="B34" s="11">
        <f t="shared" si="1"/>
        <v>899880</v>
      </c>
      <c r="C34" s="11">
        <f t="shared" si="2"/>
        <v>899880</v>
      </c>
      <c r="D34" s="12">
        <v>600000</v>
      </c>
      <c r="E34" s="12">
        <v>600000</v>
      </c>
      <c r="F34" s="12">
        <v>299880</v>
      </c>
      <c r="G34" s="12">
        <v>299880</v>
      </c>
      <c r="H34" s="12">
        <v>0</v>
      </c>
      <c r="I34" s="12">
        <v>0</v>
      </c>
    </row>
    <row r="35" spans="1:9" x14ac:dyDescent="0.25">
      <c r="A35" s="10" t="s">
        <v>13</v>
      </c>
      <c r="B35" s="11">
        <f t="shared" si="1"/>
        <v>0</v>
      </c>
      <c r="C35" s="11">
        <f t="shared" si="2"/>
        <v>0</v>
      </c>
      <c r="D35" s="12"/>
      <c r="E35" s="12"/>
      <c r="F35" s="12"/>
      <c r="G35" s="12"/>
      <c r="H35" s="12"/>
      <c r="I35" s="12"/>
    </row>
    <row r="36" spans="1:9" x14ac:dyDescent="0.25">
      <c r="A36" s="8" t="s">
        <v>21</v>
      </c>
      <c r="B36" s="9">
        <f t="shared" si="1"/>
        <v>0</v>
      </c>
      <c r="C36" s="9">
        <f t="shared" si="2"/>
        <v>460063151</v>
      </c>
      <c r="D36" s="13">
        <f>SUM(D37:D39)</f>
        <v>0</v>
      </c>
      <c r="E36" s="13">
        <f t="shared" ref="E36" si="21">SUM(E37:E39)</f>
        <v>459611827</v>
      </c>
      <c r="F36" s="13">
        <f>SUM(F37:F39)</f>
        <v>0</v>
      </c>
      <c r="G36" s="13">
        <f t="shared" ref="G36" si="22">SUM(G37:G39)</f>
        <v>233135</v>
      </c>
      <c r="H36" s="13">
        <f>SUM(H37:H39)</f>
        <v>0</v>
      </c>
      <c r="I36" s="13">
        <f t="shared" ref="I36" si="23">SUM(I37:I39)</f>
        <v>218189</v>
      </c>
    </row>
    <row r="37" spans="1:9" x14ac:dyDescent="0.25">
      <c r="A37" s="10" t="s">
        <v>11</v>
      </c>
      <c r="B37" s="11">
        <f t="shared" si="1"/>
        <v>0</v>
      </c>
      <c r="C37" s="11">
        <f t="shared" si="2"/>
        <v>460063151</v>
      </c>
      <c r="D37" s="12">
        <v>0</v>
      </c>
      <c r="E37" s="12">
        <v>459611827</v>
      </c>
      <c r="F37" s="12">
        <v>0</v>
      </c>
      <c r="G37" s="12">
        <v>233135</v>
      </c>
      <c r="H37" s="12">
        <v>0</v>
      </c>
      <c r="I37" s="12">
        <v>218189</v>
      </c>
    </row>
    <row r="38" spans="1:9" x14ac:dyDescent="0.25">
      <c r="A38" s="10" t="s">
        <v>12</v>
      </c>
      <c r="B38" s="11">
        <f t="shared" si="1"/>
        <v>0</v>
      </c>
      <c r="C38" s="11">
        <f t="shared" si="2"/>
        <v>0</v>
      </c>
      <c r="D38" s="12"/>
      <c r="E38" s="12"/>
      <c r="F38" s="12"/>
      <c r="G38" s="12"/>
      <c r="H38" s="12"/>
      <c r="I38" s="12"/>
    </row>
    <row r="39" spans="1:9" x14ac:dyDescent="0.25">
      <c r="A39" s="10" t="s">
        <v>13</v>
      </c>
      <c r="B39" s="11">
        <f t="shared" si="1"/>
        <v>0</v>
      </c>
      <c r="C39" s="11">
        <f t="shared" si="2"/>
        <v>0</v>
      </c>
      <c r="D39" s="12"/>
      <c r="E39" s="12"/>
      <c r="F39" s="12"/>
      <c r="G39" s="12"/>
      <c r="H39" s="12"/>
      <c r="I39" s="12"/>
    </row>
    <row r="40" spans="1:9" x14ac:dyDescent="0.25">
      <c r="A40" s="8" t="s">
        <v>22</v>
      </c>
      <c r="B40" s="9">
        <f t="shared" si="1"/>
        <v>0</v>
      </c>
      <c r="C40" s="9">
        <f t="shared" si="2"/>
        <v>46273073</v>
      </c>
      <c r="D40" s="13">
        <f>SUM(D41:D43)</f>
        <v>0</v>
      </c>
      <c r="E40" s="13">
        <f t="shared" ref="E40" si="24">SUM(E41:E43)</f>
        <v>46273073</v>
      </c>
      <c r="F40" s="13">
        <f>SUM(F41:F43)</f>
        <v>0</v>
      </c>
      <c r="G40" s="13">
        <f t="shared" ref="G40" si="25">SUM(G41:G43)</f>
        <v>0</v>
      </c>
      <c r="H40" s="13">
        <f>SUM(H41:H43)</f>
        <v>0</v>
      </c>
      <c r="I40" s="13">
        <f t="shared" ref="I40" si="26">SUM(I41:I43)</f>
        <v>0</v>
      </c>
    </row>
    <row r="41" spans="1:9" x14ac:dyDescent="0.25">
      <c r="A41" s="10" t="s">
        <v>11</v>
      </c>
      <c r="B41" s="11">
        <f t="shared" si="1"/>
        <v>0</v>
      </c>
      <c r="C41" s="11">
        <f t="shared" si="2"/>
        <v>46273073</v>
      </c>
      <c r="D41" s="12">
        <v>0</v>
      </c>
      <c r="E41" s="12">
        <v>46273073</v>
      </c>
      <c r="F41" s="12">
        <v>0</v>
      </c>
      <c r="G41" s="12">
        <v>0</v>
      </c>
      <c r="H41" s="12">
        <v>0</v>
      </c>
      <c r="I41" s="12">
        <v>0</v>
      </c>
    </row>
    <row r="42" spans="1:9" x14ac:dyDescent="0.25">
      <c r="A42" s="10" t="s">
        <v>12</v>
      </c>
      <c r="B42" s="11">
        <f t="shared" si="1"/>
        <v>0</v>
      </c>
      <c r="C42" s="11">
        <f t="shared" si="2"/>
        <v>0</v>
      </c>
      <c r="D42" s="12"/>
      <c r="E42" s="12"/>
      <c r="F42" s="12"/>
      <c r="G42" s="12"/>
      <c r="H42" s="12"/>
      <c r="I42" s="12"/>
    </row>
    <row r="43" spans="1:9" x14ac:dyDescent="0.25">
      <c r="A43" s="10" t="s">
        <v>15</v>
      </c>
      <c r="B43" s="11">
        <f t="shared" si="1"/>
        <v>0</v>
      </c>
      <c r="C43" s="11">
        <f t="shared" si="2"/>
        <v>0</v>
      </c>
      <c r="D43" s="12"/>
      <c r="E43" s="12"/>
      <c r="F43" s="12"/>
      <c r="G43" s="12"/>
      <c r="H43" s="12"/>
      <c r="I43" s="12"/>
    </row>
    <row r="44" spans="1:9" ht="13.8" x14ac:dyDescent="0.25">
      <c r="A44" s="15" t="s">
        <v>23</v>
      </c>
      <c r="B44" s="11">
        <f t="shared" si="1"/>
        <v>712084238</v>
      </c>
      <c r="C44" s="11">
        <f t="shared" si="2"/>
        <v>1229599938</v>
      </c>
      <c r="D44" s="16">
        <f>D9+D13+D17+D21+D25+D29+D33+D41+D37</f>
        <v>702683038</v>
      </c>
      <c r="E44" s="16">
        <f t="shared" ref="E44:I44" si="27">E9+E13+E17+E21+E25+E29+E33+E41+E37</f>
        <v>1219510314</v>
      </c>
      <c r="F44" s="16">
        <f t="shared" si="27"/>
        <v>8835000</v>
      </c>
      <c r="G44" s="16">
        <f t="shared" si="27"/>
        <v>9305235</v>
      </c>
      <c r="H44" s="16">
        <f t="shared" si="27"/>
        <v>566200</v>
      </c>
      <c r="I44" s="16">
        <f t="shared" si="27"/>
        <v>784389</v>
      </c>
    </row>
    <row r="45" spans="1:9" ht="13.8" x14ac:dyDescent="0.25">
      <c r="A45" s="15" t="s">
        <v>24</v>
      </c>
      <c r="B45" s="11">
        <f t="shared" si="1"/>
        <v>899880</v>
      </c>
      <c r="C45" s="11">
        <f t="shared" si="2"/>
        <v>899880</v>
      </c>
      <c r="D45" s="16">
        <f t="shared" ref="D45:I46" si="28">D10+D14+D18+D22+D26+D30+D34+D42+D38</f>
        <v>600000</v>
      </c>
      <c r="E45" s="16">
        <f t="shared" si="28"/>
        <v>600000</v>
      </c>
      <c r="F45" s="16">
        <f t="shared" si="28"/>
        <v>299880</v>
      </c>
      <c r="G45" s="16">
        <f t="shared" si="28"/>
        <v>299880</v>
      </c>
      <c r="H45" s="16">
        <f t="shared" si="28"/>
        <v>0</v>
      </c>
      <c r="I45" s="16">
        <f t="shared" si="28"/>
        <v>0</v>
      </c>
    </row>
    <row r="46" spans="1:9" ht="13.8" x14ac:dyDescent="0.25">
      <c r="A46" s="17" t="s">
        <v>25</v>
      </c>
      <c r="B46" s="11">
        <f t="shared" si="1"/>
        <v>0</v>
      </c>
      <c r="C46" s="11">
        <f t="shared" si="2"/>
        <v>0</v>
      </c>
      <c r="D46" s="16">
        <f t="shared" si="28"/>
        <v>0</v>
      </c>
      <c r="E46" s="16">
        <f t="shared" si="28"/>
        <v>0</v>
      </c>
      <c r="F46" s="16">
        <f t="shared" si="28"/>
        <v>0</v>
      </c>
      <c r="G46" s="16">
        <f t="shared" si="28"/>
        <v>0</v>
      </c>
      <c r="H46" s="16">
        <f t="shared" si="28"/>
        <v>0</v>
      </c>
      <c r="I46" s="16">
        <f t="shared" si="28"/>
        <v>0</v>
      </c>
    </row>
    <row r="47" spans="1:9" ht="21" customHeight="1" x14ac:dyDescent="0.25">
      <c r="A47" s="8" t="s">
        <v>26</v>
      </c>
      <c r="B47" s="9">
        <f t="shared" si="1"/>
        <v>712984118</v>
      </c>
      <c r="C47" s="9">
        <f t="shared" si="2"/>
        <v>1230499818</v>
      </c>
      <c r="D47" s="13">
        <f>+D44+D45+D46</f>
        <v>703283038</v>
      </c>
      <c r="E47" s="13">
        <f t="shared" ref="E47:I47" si="29">+E44+E45+E46</f>
        <v>1220110314</v>
      </c>
      <c r="F47" s="13">
        <f t="shared" si="29"/>
        <v>9134880</v>
      </c>
      <c r="G47" s="13">
        <f t="shared" si="29"/>
        <v>9605115</v>
      </c>
      <c r="H47" s="13">
        <f t="shared" si="29"/>
        <v>566200</v>
      </c>
      <c r="I47" s="13">
        <f t="shared" si="29"/>
        <v>784389</v>
      </c>
    </row>
    <row r="48" spans="1:9" x14ac:dyDescent="0.25">
      <c r="B48" s="18">
        <v>120128220</v>
      </c>
      <c r="C48" s="18">
        <v>121519190</v>
      </c>
      <c r="D48" s="18">
        <v>0</v>
      </c>
      <c r="E48" s="18"/>
      <c r="F48" s="18">
        <v>83044120</v>
      </c>
      <c r="G48" s="18"/>
      <c r="H48" s="18">
        <v>37084100</v>
      </c>
    </row>
    <row r="49" spans="2:3" x14ac:dyDescent="0.25">
      <c r="B49" s="18"/>
      <c r="C49" s="18"/>
    </row>
  </sheetData>
  <mergeCells count="7">
    <mergeCell ref="A3:H3"/>
    <mergeCell ref="A4:H4"/>
    <mergeCell ref="A5:H5"/>
    <mergeCell ref="B6:C6"/>
    <mergeCell ref="D6:E6"/>
    <mergeCell ref="F6:G6"/>
    <mergeCell ref="H6:I6"/>
  </mergeCells>
  <printOptions horizontalCentered="1"/>
  <pageMargins left="0" right="0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3.sz.köt.és önk bevételek</vt:lpstr>
      <vt:lpstr>'3.sz.köt.és önk 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2020-11-02T12:02:50Z</cp:lastPrinted>
  <dcterms:created xsi:type="dcterms:W3CDTF">2020-10-30T09:01:48Z</dcterms:created>
  <dcterms:modified xsi:type="dcterms:W3CDTF">2020-11-12T08:11:33Z</dcterms:modified>
</cp:coreProperties>
</file>