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3. mell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<sst xmlns="http://schemas.openxmlformats.org/spreadsheetml/2006/main" count="33" uniqueCount="29">
  <si>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Az önkormányzat költségvetési mérlege</t>
  </si>
  <si>
    <t>Az önkormányzat bevételei forrásonként</t>
  </si>
  <si>
    <t>Az önkormányzat kiadásai előirányzatonként</t>
  </si>
  <si>
    <t>B1 Működési célú támogatások ÁH belülről</t>
  </si>
  <si>
    <t>B2 Felhalmozási célú támogatások ÁH belülről</t>
  </si>
  <si>
    <t>B4 Működési bevételek</t>
  </si>
  <si>
    <t>B5 Felhalmozási bevételek</t>
  </si>
  <si>
    <t>B6 Működési célú átvett pénzeszközök</t>
  </si>
  <si>
    <t>B7 Felhalmozási célú átvett pénzeszközök</t>
  </si>
  <si>
    <t>Költségvetési bevételek összesen:</t>
  </si>
  <si>
    <t>Költségvetési kiadások összesen:</t>
  </si>
  <si>
    <t>B8 Finanszírozási bevételek</t>
  </si>
  <si>
    <t>Bevételek mindösszesen:</t>
  </si>
  <si>
    <t>Kiadások összesen</t>
  </si>
  <si>
    <t>K1 Személyi juttatások</t>
  </si>
  <si>
    <t>K2 Munkaadókat terhelő jár.és szociális hj.adó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</si>
  <si>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</si>
  <si>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</si>
  <si>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</si>
  <si>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</si>
  <si>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</si>
  <si>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</si>
  <si>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</si>
  <si>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Eredeti</t>
  </si>
  <si>
    <t>Módosít.</t>
  </si>
  <si>
    <t>Tény</t>
  </si>
  <si>
    <t>%</t>
  </si>
  <si>
    <t>B3 Közhatalmi bevételek</t>
  </si>
  <si>
    <t>3. melléklet a 6/2016.(V.23.) 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</si>
</sst>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9" fontId="2" fillId="0" borderId="21" xfId="0" applyNumberFormat="1" applyFon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tabSelected="1" zoomScalePageLayoutView="0" workbookViewId="0" topLeftCell="A1">
      <selection activeCell="U23" sqref="U23:U24"/>
    </sheetView>
  </sheetViews>
  <sheetFormatPr defaultColWidth="9.140625" defaultRowHeight="12.75"/>
  <cols>
    <col min="2" max="2" width="15.8515625" style="0" customWidth="1"/>
    <col min="3" max="3" width="6.7109375" style="0" customWidth="1"/>
    <col min="4" max="4" width="8.8515625" style="0" customWidth="1"/>
    <col min="5" max="5" width="4.57421875" style="0" customWidth="1"/>
    <col min="6" max="6" width="6.421875" style="0" customWidth="1"/>
    <col min="7" max="7" width="10.00390625" style="0" customWidth="1"/>
    <col min="8" max="8" width="5.140625" style="0" customWidth="1"/>
    <col min="9" max="9" width="5.8515625" style="0" customWidth="1"/>
    <col min="10" max="10" width="6.00390625" style="0" customWidth="1"/>
    <col min="11" max="11" width="6.28125" style="0" customWidth="1"/>
    <col min="12" max="12" width="5.28125" style="0" customWidth="1"/>
    <col min="13" max="13" width="8.7109375" style="0" customWidth="1"/>
    <col min="14" max="14" width="4.8515625" style="0" customWidth="1"/>
  </cols>
  <sheetData>
    <row r="2" spans="2:3" ht="12.75">
      <c r="B2" t="s">
        <v>28</v>
      </c>
      <c r="C2" s="21"/>
    </row>
    <row r="6" spans="2:13" ht="15.75">
      <c r="B6" s="2" t="s">
        <v>0</v>
      </c>
      <c r="M6" s="1"/>
    </row>
    <row r="7" ht="13.5" thickBot="1"/>
    <row r="8" spans="1:14" ht="16.5" thickBot="1">
      <c r="A8" s="11" t="s">
        <v>1</v>
      </c>
      <c r="B8" s="5"/>
      <c r="C8" s="6"/>
      <c r="D8" s="6"/>
      <c r="E8" s="6"/>
      <c r="F8" s="6"/>
      <c r="G8" s="31" t="s">
        <v>23</v>
      </c>
      <c r="H8" s="32"/>
      <c r="I8" s="31" t="s">
        <v>24</v>
      </c>
      <c r="J8" s="32"/>
      <c r="K8" s="31" t="s">
        <v>25</v>
      </c>
      <c r="L8" s="44"/>
      <c r="M8" s="31" t="s">
        <v>26</v>
      </c>
      <c r="N8" s="44"/>
    </row>
    <row r="9" spans="1:14" ht="12.75">
      <c r="A9" s="23" t="s">
        <v>3</v>
      </c>
      <c r="B9" s="24"/>
      <c r="C9" s="25"/>
      <c r="D9" s="25"/>
      <c r="E9" s="25"/>
      <c r="F9" s="15"/>
      <c r="G9" s="33">
        <v>19991</v>
      </c>
      <c r="H9" s="34"/>
      <c r="I9" s="33">
        <v>23925</v>
      </c>
      <c r="J9" s="34"/>
      <c r="K9" s="33">
        <v>23925</v>
      </c>
      <c r="L9" s="34"/>
      <c r="M9" s="53">
        <f>K9/I9</f>
        <v>1</v>
      </c>
      <c r="N9" s="54"/>
    </row>
    <row r="10" spans="1:14" ht="12.75">
      <c r="A10" s="12" t="s">
        <v>4</v>
      </c>
      <c r="B10" s="3"/>
      <c r="C10" s="3"/>
      <c r="D10" s="3"/>
      <c r="E10" s="3"/>
      <c r="F10" s="16"/>
      <c r="G10" s="35"/>
      <c r="H10" s="36"/>
      <c r="I10" s="35">
        <v>1144</v>
      </c>
      <c r="J10" s="36"/>
      <c r="K10" s="35">
        <v>1144</v>
      </c>
      <c r="L10" s="36"/>
      <c r="M10" s="51">
        <f>K10/I10</f>
        <v>1</v>
      </c>
      <c r="N10" s="52"/>
    </row>
    <row r="11" spans="1:14" ht="12.75">
      <c r="A11" s="12" t="s">
        <v>27</v>
      </c>
      <c r="B11" s="3"/>
      <c r="C11" s="3"/>
      <c r="D11" s="3"/>
      <c r="E11" s="3"/>
      <c r="F11" s="16"/>
      <c r="G11" s="35">
        <v>7100</v>
      </c>
      <c r="H11" s="36"/>
      <c r="I11" s="35">
        <v>9352</v>
      </c>
      <c r="J11" s="36"/>
      <c r="K11" s="35">
        <v>8673</v>
      </c>
      <c r="L11" s="36"/>
      <c r="M11" s="51">
        <f>K11/I11</f>
        <v>0.9273952095808383</v>
      </c>
      <c r="N11" s="52"/>
    </row>
    <row r="12" spans="1:14" ht="12.75">
      <c r="A12" s="12" t="s">
        <v>5</v>
      </c>
      <c r="B12" s="3"/>
      <c r="C12" s="3"/>
      <c r="D12" s="3"/>
      <c r="E12" s="3"/>
      <c r="F12" s="16"/>
      <c r="G12" s="35">
        <v>60</v>
      </c>
      <c r="H12" s="36"/>
      <c r="I12" s="35">
        <v>250</v>
      </c>
      <c r="J12" s="36"/>
      <c r="K12" s="35">
        <v>248</v>
      </c>
      <c r="L12" s="36"/>
      <c r="M12" s="51">
        <f>K12/I12</f>
        <v>0.992</v>
      </c>
      <c r="N12" s="52"/>
    </row>
    <row r="13" spans="1:14" ht="12.75">
      <c r="A13" s="12" t="s">
        <v>6</v>
      </c>
      <c r="B13" s="3"/>
      <c r="C13" s="3"/>
      <c r="D13" s="3"/>
      <c r="E13" s="3"/>
      <c r="F13" s="16"/>
      <c r="G13" s="35"/>
      <c r="H13" s="36"/>
      <c r="I13" s="35"/>
      <c r="J13" s="36"/>
      <c r="K13" s="35"/>
      <c r="L13" s="36"/>
      <c r="M13" s="51"/>
      <c r="N13" s="52"/>
    </row>
    <row r="14" spans="1:14" ht="12.75">
      <c r="A14" s="12" t="s">
        <v>7</v>
      </c>
      <c r="B14" s="3"/>
      <c r="C14" s="3"/>
      <c r="D14" s="3"/>
      <c r="E14" s="3"/>
      <c r="F14" s="16"/>
      <c r="G14" s="35"/>
      <c r="H14" s="36"/>
      <c r="I14" s="35"/>
      <c r="J14" s="36"/>
      <c r="K14" s="35"/>
      <c r="L14" s="36"/>
      <c r="M14" s="51"/>
      <c r="N14" s="52"/>
    </row>
    <row r="15" spans="1:14" ht="12.75">
      <c r="A15" s="12" t="s">
        <v>8</v>
      </c>
      <c r="B15" s="3"/>
      <c r="C15" s="3"/>
      <c r="D15" s="3"/>
      <c r="E15" s="3"/>
      <c r="F15" s="16"/>
      <c r="G15" s="35"/>
      <c r="H15" s="36"/>
      <c r="I15" s="35"/>
      <c r="J15" s="36"/>
      <c r="K15" s="35"/>
      <c r="L15" s="36"/>
      <c r="M15" s="51"/>
      <c r="N15" s="52"/>
    </row>
    <row r="16" spans="1:14" ht="13.5" thickBot="1">
      <c r="A16" s="13"/>
      <c r="B16" s="7"/>
      <c r="C16" s="7"/>
      <c r="D16" s="7"/>
      <c r="E16" s="8"/>
      <c r="F16" s="17"/>
      <c r="G16" s="46"/>
      <c r="H16" s="47"/>
      <c r="I16" s="46"/>
      <c r="J16" s="47"/>
      <c r="K16" s="46"/>
      <c r="L16" s="47"/>
      <c r="M16" s="39"/>
      <c r="N16" s="40"/>
    </row>
    <row r="17" spans="1:16" ht="16.5" thickBot="1">
      <c r="A17" s="11" t="s">
        <v>9</v>
      </c>
      <c r="B17" s="5"/>
      <c r="C17" s="5"/>
      <c r="D17" s="5"/>
      <c r="E17" s="5"/>
      <c r="F17" s="18"/>
      <c r="G17" s="29">
        <f>SUM(G9:H16)</f>
        <v>27151</v>
      </c>
      <c r="H17" s="30"/>
      <c r="I17" s="29">
        <f>SUM(I9:J16)</f>
        <v>34671</v>
      </c>
      <c r="J17" s="30"/>
      <c r="K17" s="29">
        <f>SUM(K9:L16)</f>
        <v>33990</v>
      </c>
      <c r="L17" s="30"/>
      <c r="M17" s="37">
        <f>K17/I17</f>
        <v>0.9803582244527126</v>
      </c>
      <c r="N17" s="38"/>
      <c r="P17" s="22"/>
    </row>
    <row r="18" spans="1:15" ht="13.5" thickBot="1">
      <c r="A18" s="14" t="s">
        <v>11</v>
      </c>
      <c r="B18" s="9"/>
      <c r="C18" s="9"/>
      <c r="D18" s="9"/>
      <c r="E18" s="9"/>
      <c r="F18" s="19"/>
      <c r="G18" s="45">
        <v>4439</v>
      </c>
      <c r="H18" s="30"/>
      <c r="I18" s="45">
        <v>5509</v>
      </c>
      <c r="J18" s="30"/>
      <c r="K18" s="45">
        <v>5509</v>
      </c>
      <c r="L18" s="30"/>
      <c r="M18" s="41">
        <f>K18/I18</f>
        <v>1</v>
      </c>
      <c r="N18" s="42"/>
      <c r="O18" s="9"/>
    </row>
    <row r="19" spans="1:15" ht="16.5" thickBot="1">
      <c r="A19" s="11" t="s">
        <v>12</v>
      </c>
      <c r="B19" s="5"/>
      <c r="C19" s="5"/>
      <c r="D19" s="5"/>
      <c r="E19" s="5"/>
      <c r="F19" s="18"/>
      <c r="G19" s="29">
        <f>G17+G18</f>
        <v>31590</v>
      </c>
      <c r="H19" s="30"/>
      <c r="I19" s="29">
        <f>I17+I18</f>
        <v>40180</v>
      </c>
      <c r="J19" s="30"/>
      <c r="K19" s="29">
        <f>K17+K18</f>
        <v>39499</v>
      </c>
      <c r="L19" s="30"/>
      <c r="M19" s="37">
        <f>K19/I19</f>
        <v>0.9830512692882031</v>
      </c>
      <c r="N19" s="38"/>
      <c r="O19" s="9"/>
    </row>
    <row r="20" spans="1:15" ht="16.5" thickBot="1">
      <c r="A20" s="11"/>
      <c r="B20" s="5"/>
      <c r="C20" s="5"/>
      <c r="D20" s="5"/>
      <c r="E20" s="5"/>
      <c r="F20" s="5"/>
      <c r="G20" s="20"/>
      <c r="H20" s="28"/>
      <c r="I20" s="20"/>
      <c r="J20" s="28"/>
      <c r="K20" s="20"/>
      <c r="L20" s="20"/>
      <c r="M20" s="20"/>
      <c r="N20" s="20"/>
      <c r="O20" s="9"/>
    </row>
    <row r="21" spans="1:15" ht="16.5" thickBot="1">
      <c r="A21" s="11" t="s">
        <v>2</v>
      </c>
      <c r="B21" s="6"/>
      <c r="C21" s="6"/>
      <c r="D21" s="6"/>
      <c r="E21" s="6"/>
      <c r="F21" s="6"/>
      <c r="G21" s="31" t="s">
        <v>23</v>
      </c>
      <c r="H21" s="32"/>
      <c r="I21" s="43" t="s">
        <v>24</v>
      </c>
      <c r="J21" s="32"/>
      <c r="K21" s="31" t="s">
        <v>25</v>
      </c>
      <c r="L21" s="44"/>
      <c r="M21" s="31" t="s">
        <v>26</v>
      </c>
      <c r="N21" s="44"/>
      <c r="O21" s="10"/>
    </row>
    <row r="22" spans="1:15" ht="12.75">
      <c r="A22" s="26" t="s">
        <v>14</v>
      </c>
      <c r="B22" s="4"/>
      <c r="C22" s="4"/>
      <c r="D22" s="4"/>
      <c r="E22" s="4"/>
      <c r="F22" s="4"/>
      <c r="G22" s="33">
        <v>6580</v>
      </c>
      <c r="H22" s="34"/>
      <c r="I22" s="33">
        <v>5965</v>
      </c>
      <c r="J22" s="34"/>
      <c r="K22" s="33">
        <v>5925</v>
      </c>
      <c r="L22" s="34"/>
      <c r="M22" s="53">
        <f aca="true" t="shared" si="0" ref="M22:M27">K22/I22</f>
        <v>0.9932942162615256</v>
      </c>
      <c r="N22" s="54"/>
      <c r="O22" s="10"/>
    </row>
    <row r="23" spans="1:15" ht="12.75">
      <c r="A23" s="12" t="s">
        <v>15</v>
      </c>
      <c r="B23" s="3"/>
      <c r="C23" s="3"/>
      <c r="D23" s="3"/>
      <c r="E23" s="3"/>
      <c r="F23" s="3"/>
      <c r="G23" s="35">
        <v>1776</v>
      </c>
      <c r="H23" s="36"/>
      <c r="I23" s="35">
        <v>1575</v>
      </c>
      <c r="J23" s="36"/>
      <c r="K23" s="35">
        <v>1575</v>
      </c>
      <c r="L23" s="36"/>
      <c r="M23" s="51">
        <f t="shared" si="0"/>
        <v>1</v>
      </c>
      <c r="N23" s="52"/>
      <c r="O23" s="9"/>
    </row>
    <row r="24" spans="1:14" ht="12.75">
      <c r="A24" s="12" t="s">
        <v>16</v>
      </c>
      <c r="B24" s="3"/>
      <c r="C24" s="3"/>
      <c r="D24" s="3"/>
      <c r="E24" s="3"/>
      <c r="F24" s="3"/>
      <c r="G24" s="35">
        <v>6500</v>
      </c>
      <c r="H24" s="36"/>
      <c r="I24" s="35">
        <v>11374</v>
      </c>
      <c r="J24" s="36"/>
      <c r="K24" s="35">
        <v>10851</v>
      </c>
      <c r="L24" s="36"/>
      <c r="M24" s="51">
        <f t="shared" si="0"/>
        <v>0.9540179356426939</v>
      </c>
      <c r="N24" s="52"/>
    </row>
    <row r="25" spans="1:14" ht="12.75">
      <c r="A25" s="12" t="s">
        <v>17</v>
      </c>
      <c r="B25" s="3"/>
      <c r="C25" s="3"/>
      <c r="D25" s="3"/>
      <c r="E25" s="3"/>
      <c r="F25" s="3"/>
      <c r="G25" s="35">
        <v>5449</v>
      </c>
      <c r="H25" s="36"/>
      <c r="I25" s="35">
        <v>6521</v>
      </c>
      <c r="J25" s="36"/>
      <c r="K25" s="35">
        <v>6449</v>
      </c>
      <c r="L25" s="36"/>
      <c r="M25" s="51">
        <f t="shared" si="0"/>
        <v>0.9889587486581812</v>
      </c>
      <c r="N25" s="52"/>
    </row>
    <row r="26" spans="1:14" ht="12.75">
      <c r="A26" s="12" t="s">
        <v>18</v>
      </c>
      <c r="B26" s="3"/>
      <c r="C26" s="3"/>
      <c r="D26" s="3"/>
      <c r="E26" s="3"/>
      <c r="F26" s="3"/>
      <c r="G26" s="35">
        <v>11285</v>
      </c>
      <c r="H26" s="36"/>
      <c r="I26" s="35">
        <v>13359</v>
      </c>
      <c r="J26" s="36"/>
      <c r="K26" s="35">
        <v>9313</v>
      </c>
      <c r="L26" s="36"/>
      <c r="M26" s="51">
        <f t="shared" si="0"/>
        <v>0.6971330189385433</v>
      </c>
      <c r="N26" s="52"/>
    </row>
    <row r="27" spans="1:14" ht="12.75">
      <c r="A27" s="12" t="s">
        <v>19</v>
      </c>
      <c r="B27" s="3"/>
      <c r="C27" s="3"/>
      <c r="D27" s="3"/>
      <c r="E27" s="3"/>
      <c r="F27" s="3"/>
      <c r="G27" s="35"/>
      <c r="H27" s="36"/>
      <c r="I27" s="35">
        <v>651</v>
      </c>
      <c r="J27" s="36"/>
      <c r="K27" s="35">
        <v>651</v>
      </c>
      <c r="L27" s="36"/>
      <c r="M27" s="51">
        <f t="shared" si="0"/>
        <v>1</v>
      </c>
      <c r="N27" s="52"/>
    </row>
    <row r="28" spans="1:14" ht="12.75">
      <c r="A28" s="12" t="s">
        <v>20</v>
      </c>
      <c r="B28" s="3"/>
      <c r="C28" s="3"/>
      <c r="D28" s="3"/>
      <c r="E28" s="3"/>
      <c r="F28" s="3"/>
      <c r="G28" s="35"/>
      <c r="H28" s="36"/>
      <c r="I28" s="35"/>
      <c r="J28" s="36"/>
      <c r="K28" s="35"/>
      <c r="L28" s="36"/>
      <c r="M28" s="51"/>
      <c r="N28" s="52"/>
    </row>
    <row r="29" spans="1:14" ht="13.5" thickBot="1">
      <c r="A29" s="27" t="s">
        <v>21</v>
      </c>
      <c r="B29" s="8"/>
      <c r="C29" s="8"/>
      <c r="D29" s="8"/>
      <c r="E29" s="8"/>
      <c r="F29" s="8"/>
      <c r="G29" s="46"/>
      <c r="H29" s="48"/>
      <c r="I29" s="46"/>
      <c r="J29" s="48"/>
      <c r="K29" s="46"/>
      <c r="L29" s="48"/>
      <c r="M29" s="39"/>
      <c r="N29" s="40"/>
    </row>
    <row r="30" spans="1:14" ht="16.5" thickBot="1">
      <c r="A30" s="11" t="s">
        <v>10</v>
      </c>
      <c r="B30" s="5"/>
      <c r="C30" s="5"/>
      <c r="D30" s="5"/>
      <c r="E30" s="5"/>
      <c r="F30" s="5"/>
      <c r="G30" s="29">
        <f>SUM(G22:H29)</f>
        <v>31590</v>
      </c>
      <c r="H30" s="30"/>
      <c r="I30" s="29">
        <f>SUM(I22:J29)</f>
        <v>39445</v>
      </c>
      <c r="J30" s="30"/>
      <c r="K30" s="29">
        <f>SUM(K22:L29)</f>
        <v>34764</v>
      </c>
      <c r="L30" s="30"/>
      <c r="M30" s="37">
        <f>K30/I30</f>
        <v>0.8813284319939155</v>
      </c>
      <c r="N30" s="38"/>
    </row>
    <row r="31" spans="1:14" ht="13.5" thickBot="1">
      <c r="A31" s="14" t="s">
        <v>22</v>
      </c>
      <c r="B31" s="9"/>
      <c r="C31" s="9"/>
      <c r="D31" s="9"/>
      <c r="E31" s="9"/>
      <c r="F31" s="9"/>
      <c r="G31" s="45"/>
      <c r="H31" s="30"/>
      <c r="I31" s="49">
        <v>735</v>
      </c>
      <c r="J31" s="50"/>
      <c r="K31" s="45">
        <v>735</v>
      </c>
      <c r="L31" s="30"/>
      <c r="M31" s="41">
        <f>K31/I31</f>
        <v>1</v>
      </c>
      <c r="N31" s="42"/>
    </row>
    <row r="32" spans="1:14" ht="16.5" thickBot="1">
      <c r="A32" s="11" t="s">
        <v>13</v>
      </c>
      <c r="B32" s="5"/>
      <c r="C32" s="5"/>
      <c r="D32" s="5"/>
      <c r="E32" s="5"/>
      <c r="F32" s="5"/>
      <c r="G32" s="29">
        <f>G30+G31</f>
        <v>31590</v>
      </c>
      <c r="H32" s="30"/>
      <c r="I32" s="29">
        <f>I30+I31</f>
        <v>40180</v>
      </c>
      <c r="J32" s="30"/>
      <c r="K32" s="29">
        <f>K30+K31</f>
        <v>35499</v>
      </c>
      <c r="L32" s="30"/>
      <c r="M32" s="37">
        <f>K32/I32</f>
        <v>0.8834992533598806</v>
      </c>
      <c r="N32" s="38"/>
    </row>
  </sheetData>
  <sheetProtection/>
  <mergeCells count="96">
    <mergeCell ref="M31:N31"/>
    <mergeCell ref="M9:N9"/>
    <mergeCell ref="M29:N29"/>
    <mergeCell ref="M28:N28"/>
    <mergeCell ref="M27:N27"/>
    <mergeCell ref="M26:N26"/>
    <mergeCell ref="M25:N25"/>
    <mergeCell ref="M24:N24"/>
    <mergeCell ref="M23:N23"/>
    <mergeCell ref="M22:N22"/>
    <mergeCell ref="M15:N15"/>
    <mergeCell ref="M14:N14"/>
    <mergeCell ref="M13:N13"/>
    <mergeCell ref="M12:N12"/>
    <mergeCell ref="M11:N11"/>
    <mergeCell ref="M10:N10"/>
    <mergeCell ref="I29:J29"/>
    <mergeCell ref="K29:L29"/>
    <mergeCell ref="G31:H31"/>
    <mergeCell ref="I31:J31"/>
    <mergeCell ref="K31:L31"/>
    <mergeCell ref="G28:H28"/>
    <mergeCell ref="G29:H29"/>
    <mergeCell ref="K23:L23"/>
    <mergeCell ref="I24:J24"/>
    <mergeCell ref="K24:L24"/>
    <mergeCell ref="I28:J28"/>
    <mergeCell ref="K28:L28"/>
    <mergeCell ref="I27:J27"/>
    <mergeCell ref="K27:L27"/>
    <mergeCell ref="G22:H22"/>
    <mergeCell ref="G23:H23"/>
    <mergeCell ref="G24:H24"/>
    <mergeCell ref="G25:H25"/>
    <mergeCell ref="I22:J22"/>
    <mergeCell ref="I23:J23"/>
    <mergeCell ref="G27:H27"/>
    <mergeCell ref="K13:L13"/>
    <mergeCell ref="K14:L14"/>
    <mergeCell ref="K15:L15"/>
    <mergeCell ref="G18:H18"/>
    <mergeCell ref="G16:H16"/>
    <mergeCell ref="I16:J16"/>
    <mergeCell ref="K16:L16"/>
    <mergeCell ref="I18:J18"/>
    <mergeCell ref="I25:J25"/>
    <mergeCell ref="I8:J8"/>
    <mergeCell ref="K18:L18"/>
    <mergeCell ref="G13:H13"/>
    <mergeCell ref="G14:H14"/>
    <mergeCell ref="G15:H15"/>
    <mergeCell ref="I9:J9"/>
    <mergeCell ref="I10:J10"/>
    <mergeCell ref="I11:J11"/>
    <mergeCell ref="I17:J17"/>
    <mergeCell ref="G17:H17"/>
    <mergeCell ref="M8:N8"/>
    <mergeCell ref="M17:N17"/>
    <mergeCell ref="M19:N19"/>
    <mergeCell ref="M21:N21"/>
    <mergeCell ref="M30:N30"/>
    <mergeCell ref="K26:L26"/>
    <mergeCell ref="K22:L22"/>
    <mergeCell ref="K8:L8"/>
    <mergeCell ref="K17:L17"/>
    <mergeCell ref="K25:L25"/>
    <mergeCell ref="M32:N32"/>
    <mergeCell ref="M16:N16"/>
    <mergeCell ref="M18:N18"/>
    <mergeCell ref="I21:J21"/>
    <mergeCell ref="K21:L21"/>
    <mergeCell ref="I30:J30"/>
    <mergeCell ref="K30:L30"/>
    <mergeCell ref="I32:J32"/>
    <mergeCell ref="K32:L32"/>
    <mergeCell ref="I26:J26"/>
    <mergeCell ref="I19:J19"/>
    <mergeCell ref="K19:L19"/>
    <mergeCell ref="K9:L9"/>
    <mergeCell ref="K10:L10"/>
    <mergeCell ref="K11:L11"/>
    <mergeCell ref="K12:L12"/>
    <mergeCell ref="I15:J15"/>
    <mergeCell ref="I12:J12"/>
    <mergeCell ref="I13:J13"/>
    <mergeCell ref="I14:J14"/>
    <mergeCell ref="G19:H19"/>
    <mergeCell ref="G30:H30"/>
    <mergeCell ref="G32:H32"/>
    <mergeCell ref="G8:H8"/>
    <mergeCell ref="G21:H21"/>
    <mergeCell ref="G9:H9"/>
    <mergeCell ref="G10:H10"/>
    <mergeCell ref="G11:H11"/>
    <mergeCell ref="G12:H12"/>
    <mergeCell ref="G26:H2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2016-05-20T07:18:26Z</cp:lastPrinted>
  <dcterms:created xsi:type="dcterms:W3CDTF">2014-02-22T16:17:19Z</dcterms:created>
  <dcterms:modified xsi:type="dcterms:W3CDTF">2016-05-25T07:39:20Z</dcterms:modified>
  <cp:category/>
  <cp:version/>
  <cp:contentType/>
  <cp:contentStatus/>
</cp:coreProperties>
</file>