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9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42" i="1"/>
  <c r="B41"/>
  <c r="B40"/>
  <c r="B39"/>
  <c r="B44" s="1"/>
  <c r="E29"/>
  <c r="D29"/>
  <c r="C29"/>
  <c r="B29"/>
  <c r="E26"/>
  <c r="D26"/>
  <c r="C26"/>
  <c r="B26"/>
  <c r="G23"/>
  <c r="F23"/>
  <c r="G19"/>
  <c r="F19"/>
  <c r="G16"/>
  <c r="G29" s="1"/>
  <c r="F16"/>
  <c r="F29" s="1"/>
  <c r="G14"/>
  <c r="G26" s="1"/>
  <c r="F14"/>
  <c r="F26" s="1"/>
</calcChain>
</file>

<file path=xl/sharedStrings.xml><?xml version="1.0" encoding="utf-8"?>
<sst xmlns="http://schemas.openxmlformats.org/spreadsheetml/2006/main" count="43" uniqueCount="35">
  <si>
    <t>Nagyszénás Nagyközség</t>
  </si>
  <si>
    <t xml:space="preserve"> 9 . melléklet az 1/2018. (II. 21.) önkormányzati rendelethez</t>
  </si>
  <si>
    <t>Önkormányzata</t>
  </si>
  <si>
    <t>Kimutatás az adóelengedésekről és adómérséklésekről 2017. adóévben</t>
  </si>
  <si>
    <t xml:space="preserve">                 Ft-ban</t>
  </si>
  <si>
    <t>Megnevezés</t>
  </si>
  <si>
    <t xml:space="preserve">     A d ó e l e n g e d é s</t>
  </si>
  <si>
    <t xml:space="preserve">              A d ó m é r s é k l é s</t>
  </si>
  <si>
    <t>Ö s s z e s e n</t>
  </si>
  <si>
    <t xml:space="preserve">              (adóelőleg mérséklés)</t>
  </si>
  <si>
    <t>fő</t>
  </si>
  <si>
    <t>Ft</t>
  </si>
  <si>
    <t>Magánszemélyek kommunális adója</t>
  </si>
  <si>
    <t>Jogcím: 13/1991. (VI.4.) KT. rendelet</t>
  </si>
  <si>
    <t xml:space="preserve">             4. § (70. életév betöltése)</t>
  </si>
  <si>
    <t>Jogcím: egyedi elbírálás</t>
  </si>
  <si>
    <t>Gépjármű adó</t>
  </si>
  <si>
    <t>Helyi iparűzési adó</t>
  </si>
  <si>
    <t>Helyi rendeletek szerinti elengedés,</t>
  </si>
  <si>
    <t xml:space="preserve">mérséklés összesen: </t>
  </si>
  <si>
    <t>Egyedi elbírálás összesen:</t>
  </si>
  <si>
    <t xml:space="preserve">Kimutatás az Önkormányzat által nyújtott  helyiségek, eszközök hasznosításából                                                                                                    </t>
  </si>
  <si>
    <t>származó bevételből nyújtott kedvezményekről   2017. évben:</t>
  </si>
  <si>
    <t xml:space="preserve"> </t>
  </si>
  <si>
    <t>Kedvezmény összege (Ft)</t>
  </si>
  <si>
    <t xml:space="preserve">Helyiség bérbeadásból adott kedvezmény </t>
  </si>
  <si>
    <t>Sporttelep ingyenes használata</t>
  </si>
  <si>
    <t>Gépjármű használat során adott kedvezmény</t>
  </si>
  <si>
    <t>Felsős tornaterem 10 hó havi 10 óra/hét</t>
  </si>
  <si>
    <t>3500 Ft/óra</t>
  </si>
  <si>
    <t>Alsós tornaterem 7 óra/hét</t>
  </si>
  <si>
    <t>3000 Ft/óra</t>
  </si>
  <si>
    <t>Művelődési Ház 24 óra/hét</t>
  </si>
  <si>
    <t xml:space="preserve"> ebből Aerobik 6 óra/hét</t>
  </si>
  <si>
    <t>Sportkör, szakkörök nélkül</t>
  </si>
</sst>
</file>

<file path=xl/styles.xml><?xml version="1.0" encoding="utf-8"?>
<styleSheet xmlns="http://schemas.openxmlformats.org/spreadsheetml/2006/main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11"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117">
    <xf numFmtId="0" fontId="0" fillId="0" borderId="0" xfId="0"/>
    <xf numFmtId="0" fontId="1" fillId="0" borderId="0" xfId="2"/>
    <xf numFmtId="0" fontId="2" fillId="0" borderId="0" xfId="2" applyFont="1" applyAlignment="1"/>
    <xf numFmtId="0" fontId="1" fillId="0" borderId="0" xfId="2" applyFont="1" applyAlignment="1"/>
    <xf numFmtId="0" fontId="4" fillId="0" borderId="0" xfId="2" applyFont="1"/>
    <xf numFmtId="0" fontId="1" fillId="0" borderId="0" xfId="2" applyBorder="1"/>
    <xf numFmtId="0" fontId="1" fillId="0" borderId="0" xfId="2" applyFont="1"/>
    <xf numFmtId="0" fontId="1" fillId="0" borderId="1" xfId="3" applyFont="1" applyBorder="1"/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4" xfId="3" applyFont="1" applyBorder="1" applyAlignment="1">
      <alignment horizontal="left"/>
    </xf>
    <xf numFmtId="0" fontId="1" fillId="0" borderId="2" xfId="3" applyBorder="1"/>
    <xf numFmtId="0" fontId="1" fillId="0" borderId="5" xfId="3" applyBorder="1"/>
    <xf numFmtId="0" fontId="4" fillId="0" borderId="6" xfId="3" applyFont="1" applyBorder="1" applyAlignment="1">
      <alignment horizontal="left"/>
    </xf>
    <xf numFmtId="0" fontId="1" fillId="0" borderId="7" xfId="3" applyFont="1" applyBorder="1"/>
    <xf numFmtId="0" fontId="1" fillId="0" borderId="0" xfId="3" applyFont="1" applyBorder="1" applyAlignment="1">
      <alignment horizontal="left"/>
    </xf>
    <xf numFmtId="0" fontId="1" fillId="0" borderId="8" xfId="3" applyBorder="1"/>
    <xf numFmtId="0" fontId="1" fillId="0" borderId="9" xfId="3" applyFont="1" applyBorder="1" applyAlignment="1">
      <alignment horizontal="left"/>
    </xf>
    <xf numFmtId="0" fontId="1" fillId="0" borderId="0" xfId="3" applyBorder="1"/>
    <xf numFmtId="0" fontId="1" fillId="0" borderId="10" xfId="3" applyBorder="1"/>
    <xf numFmtId="0" fontId="4" fillId="0" borderId="11" xfId="3" applyFont="1" applyBorder="1" applyAlignment="1">
      <alignment horizontal="left"/>
    </xf>
    <xf numFmtId="0" fontId="1" fillId="0" borderId="7" xfId="3" applyBorder="1"/>
    <xf numFmtId="0" fontId="1" fillId="0" borderId="0" xfId="3" applyFont="1" applyBorder="1" applyAlignment="1">
      <alignment horizontal="center"/>
    </xf>
    <xf numFmtId="0" fontId="1" fillId="0" borderId="8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1" fillId="0" borderId="12" xfId="3" applyBorder="1"/>
    <xf numFmtId="0" fontId="1" fillId="0" borderId="13" xfId="3" applyBorder="1"/>
    <xf numFmtId="0" fontId="1" fillId="0" borderId="14" xfId="3" applyBorder="1"/>
    <xf numFmtId="0" fontId="1" fillId="0" borderId="15" xfId="3" applyBorder="1"/>
    <xf numFmtId="0" fontId="4" fillId="0" borderId="10" xfId="3" applyFont="1" applyBorder="1"/>
    <xf numFmtId="0" fontId="1" fillId="0" borderId="11" xfId="3" applyFont="1" applyBorder="1"/>
    <xf numFmtId="0" fontId="4" fillId="0" borderId="1" xfId="3" applyFont="1" applyBorder="1"/>
    <xf numFmtId="0" fontId="1" fillId="0" borderId="16" xfId="3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164" fontId="1" fillId="0" borderId="19" xfId="3" applyNumberFormat="1" applyFont="1" applyBorder="1" applyAlignment="1">
      <alignment horizontal="center"/>
    </xf>
    <xf numFmtId="3" fontId="1" fillId="0" borderId="20" xfId="3" applyNumberFormat="1" applyFont="1" applyBorder="1" applyAlignment="1">
      <alignment horizontal="center"/>
    </xf>
    <xf numFmtId="164" fontId="3" fillId="0" borderId="10" xfId="1" quotePrefix="1" applyNumberFormat="1" applyBorder="1" applyAlignment="1">
      <alignment horizontal="center"/>
    </xf>
    <xf numFmtId="164" fontId="3" fillId="0" borderId="20" xfId="1" quotePrefix="1" applyNumberFormat="1" applyBorder="1" applyAlignment="1">
      <alignment horizontal="center"/>
    </xf>
    <xf numFmtId="164" fontId="5" fillId="0" borderId="10" xfId="3" applyNumberFormat="1" applyFont="1" applyBorder="1" applyAlignment="1">
      <alignment horizontal="center"/>
    </xf>
    <xf numFmtId="3" fontId="1" fillId="0" borderId="21" xfId="3" applyNumberFormat="1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164" fontId="0" fillId="0" borderId="10" xfId="1" quotePrefix="1" applyNumberFormat="1" applyFont="1" applyBorder="1" applyAlignment="1">
      <alignment horizontal="center"/>
    </xf>
    <xf numFmtId="164" fontId="3" fillId="0" borderId="22" xfId="1" quotePrefix="1" applyNumberFormat="1" applyBorder="1" applyAlignment="1">
      <alignment horizontal="center"/>
    </xf>
    <xf numFmtId="164" fontId="1" fillId="0" borderId="10" xfId="3" applyNumberFormat="1" applyFont="1" applyBorder="1" applyAlignment="1">
      <alignment horizontal="center"/>
    </xf>
    <xf numFmtId="164" fontId="1" fillId="0" borderId="21" xfId="3" applyNumberFormat="1" applyFont="1" applyBorder="1" applyAlignment="1">
      <alignment horizontal="center"/>
    </xf>
    <xf numFmtId="0" fontId="0" fillId="0" borderId="21" xfId="0" applyBorder="1"/>
    <xf numFmtId="164" fontId="3" fillId="0" borderId="10" xfId="1" applyNumberFormat="1" applyBorder="1"/>
    <xf numFmtId="164" fontId="3" fillId="0" borderId="22" xfId="1" applyNumberFormat="1" applyBorder="1"/>
    <xf numFmtId="0" fontId="0" fillId="0" borderId="10" xfId="0" applyBorder="1"/>
    <xf numFmtId="164" fontId="1" fillId="0" borderId="23" xfId="3" applyNumberFormat="1" applyFont="1" applyBorder="1" applyAlignment="1">
      <alignment horizontal="center"/>
    </xf>
    <xf numFmtId="0" fontId="4" fillId="0" borderId="24" xfId="3" applyFont="1" applyBorder="1"/>
    <xf numFmtId="0" fontId="1" fillId="0" borderId="25" xfId="3" applyFont="1" applyBorder="1" applyAlignment="1">
      <alignment horizontal="center"/>
    </xf>
    <xf numFmtId="3" fontId="1" fillId="0" borderId="26" xfId="3" applyNumberFormat="1" applyFont="1" applyBorder="1" applyAlignment="1">
      <alignment horizontal="center"/>
    </xf>
    <xf numFmtId="164" fontId="3" fillId="0" borderId="27" xfId="1" quotePrefix="1" applyNumberFormat="1" applyBorder="1" applyAlignment="1">
      <alignment horizontal="center"/>
    </xf>
    <xf numFmtId="164" fontId="3" fillId="0" borderId="26" xfId="1" quotePrefix="1" applyNumberFormat="1" applyBorder="1" applyAlignment="1">
      <alignment horizontal="center"/>
    </xf>
    <xf numFmtId="0" fontId="1" fillId="0" borderId="28" xfId="3" applyFont="1" applyBorder="1" applyAlignment="1">
      <alignment horizontal="center"/>
    </xf>
    <xf numFmtId="3" fontId="1" fillId="0" borderId="29" xfId="3" applyNumberFormat="1" applyFont="1" applyBorder="1" applyAlignment="1">
      <alignment horizontal="center"/>
    </xf>
    <xf numFmtId="0" fontId="1" fillId="0" borderId="30" xfId="3" applyFont="1" applyBorder="1" applyAlignment="1">
      <alignment horizontal="center"/>
    </xf>
    <xf numFmtId="3" fontId="1" fillId="0" borderId="31" xfId="3" applyNumberFormat="1" applyFont="1" applyBorder="1" applyAlignment="1">
      <alignment horizontal="center"/>
    </xf>
    <xf numFmtId="164" fontId="3" fillId="0" borderId="19" xfId="1" applyNumberFormat="1" applyBorder="1" applyAlignment="1">
      <alignment horizontal="center"/>
    </xf>
    <xf numFmtId="164" fontId="3" fillId="0" borderId="20" xfId="1" applyNumberFormat="1" applyBorder="1" applyAlignment="1">
      <alignment horizontal="center"/>
    </xf>
    <xf numFmtId="164" fontId="3" fillId="0" borderId="31" xfId="1" applyNumberFormat="1" applyBorder="1" applyAlignment="1">
      <alignment horizontal="center"/>
    </xf>
    <xf numFmtId="0" fontId="1" fillId="0" borderId="32" xfId="3" applyBorder="1"/>
    <xf numFmtId="0" fontId="1" fillId="0" borderId="33" xfId="3" applyFont="1" applyBorder="1" applyAlignment="1">
      <alignment horizontal="center"/>
    </xf>
    <xf numFmtId="3" fontId="1" fillId="0" borderId="34" xfId="3" applyNumberFormat="1" applyFont="1" applyBorder="1" applyAlignment="1">
      <alignment horizontal="center"/>
    </xf>
    <xf numFmtId="164" fontId="3" fillId="0" borderId="35" xfId="1" applyNumberFormat="1" applyBorder="1" applyAlignment="1">
      <alignment horizontal="center"/>
    </xf>
    <xf numFmtId="164" fontId="3" fillId="0" borderId="34" xfId="1" applyNumberFormat="1" applyBorder="1" applyAlignment="1">
      <alignment horizontal="center"/>
    </xf>
    <xf numFmtId="0" fontId="1" fillId="0" borderId="36" xfId="3" applyFont="1" applyBorder="1" applyAlignment="1">
      <alignment horizontal="center"/>
    </xf>
    <xf numFmtId="3" fontId="1" fillId="0" borderId="37" xfId="3" applyNumberFormat="1" applyFont="1" applyBorder="1" applyAlignment="1">
      <alignment horizontal="center"/>
    </xf>
    <xf numFmtId="164" fontId="3" fillId="0" borderId="10" xfId="1" applyNumberFormat="1" applyBorder="1" applyAlignment="1">
      <alignment horizontal="center"/>
    </xf>
    <xf numFmtId="3" fontId="1" fillId="0" borderId="19" xfId="3" applyNumberFormat="1" applyFont="1" applyBorder="1" applyAlignment="1">
      <alignment horizontal="center"/>
    </xf>
    <xf numFmtId="164" fontId="3" fillId="0" borderId="30" xfId="1" applyNumberFormat="1" applyBorder="1" applyAlignment="1">
      <alignment horizontal="center"/>
    </xf>
    <xf numFmtId="3" fontId="1" fillId="0" borderId="30" xfId="3" applyNumberFormat="1" applyFont="1" applyBorder="1" applyAlignment="1">
      <alignment horizontal="center"/>
    </xf>
    <xf numFmtId="164" fontId="3" fillId="0" borderId="19" xfId="1" quotePrefix="1" applyNumberFormat="1" applyBorder="1" applyAlignment="1">
      <alignment horizontal="center"/>
    </xf>
    <xf numFmtId="164" fontId="3" fillId="0" borderId="30" xfId="1" quotePrefix="1" applyNumberFormat="1" applyBorder="1" applyAlignment="1">
      <alignment horizontal="center"/>
    </xf>
    <xf numFmtId="0" fontId="1" fillId="0" borderId="12" xfId="3" applyFont="1" applyBorder="1"/>
    <xf numFmtId="0" fontId="1" fillId="0" borderId="38" xfId="3" applyFont="1" applyBorder="1" applyAlignment="1">
      <alignment horizontal="center"/>
    </xf>
    <xf numFmtId="3" fontId="1" fillId="0" borderId="39" xfId="3" applyNumberFormat="1" applyFont="1" applyBorder="1" applyAlignment="1">
      <alignment horizontal="center"/>
    </xf>
    <xf numFmtId="0" fontId="4" fillId="0" borderId="7" xfId="3" applyFont="1" applyBorder="1"/>
    <xf numFmtId="0" fontId="1" fillId="0" borderId="2" xfId="3" applyFont="1" applyBorder="1" applyAlignment="1">
      <alignment horizontal="center"/>
    </xf>
    <xf numFmtId="3" fontId="1" fillId="0" borderId="1" xfId="3" applyNumberFormat="1" applyFont="1" applyBorder="1" applyAlignment="1">
      <alignment horizontal="center"/>
    </xf>
    <xf numFmtId="164" fontId="3" fillId="0" borderId="1" xfId="1" applyNumberFormat="1" applyBorder="1" applyAlignment="1">
      <alignment horizontal="center"/>
    </xf>
    <xf numFmtId="164" fontId="3" fillId="0" borderId="2" xfId="1" applyNumberFormat="1" applyBorder="1" applyAlignment="1">
      <alignment horizontal="center"/>
    </xf>
    <xf numFmtId="164" fontId="4" fillId="0" borderId="0" xfId="3" applyNumberFormat="1" applyFont="1" applyBorder="1" applyAlignment="1">
      <alignment horizontal="center"/>
    </xf>
    <xf numFmtId="164" fontId="4" fillId="0" borderId="7" xfId="3" applyNumberFormat="1" applyFont="1" applyBorder="1" applyAlignment="1">
      <alignment horizontal="center"/>
    </xf>
    <xf numFmtId="164" fontId="4" fillId="0" borderId="10" xfId="3" applyNumberFormat="1" applyFont="1" applyBorder="1" applyAlignment="1">
      <alignment horizontal="center"/>
    </xf>
    <xf numFmtId="0" fontId="4" fillId="0" borderId="32" xfId="3" applyFont="1" applyBorder="1"/>
    <xf numFmtId="0" fontId="1" fillId="0" borderId="40" xfId="3" applyFont="1" applyBorder="1" applyAlignment="1">
      <alignment horizontal="center"/>
    </xf>
    <xf numFmtId="3" fontId="1" fillId="0" borderId="32" xfId="3" applyNumberFormat="1" applyFont="1" applyBorder="1" applyAlignment="1">
      <alignment horizontal="center"/>
    </xf>
    <xf numFmtId="164" fontId="3" fillId="0" borderId="32" xfId="1" quotePrefix="1" applyNumberFormat="1" applyBorder="1" applyAlignment="1">
      <alignment horizontal="center"/>
    </xf>
    <xf numFmtId="164" fontId="3" fillId="0" borderId="40" xfId="1" quotePrefix="1" applyNumberFormat="1" applyBorder="1" applyAlignment="1">
      <alignment horizontal="center"/>
    </xf>
    <xf numFmtId="0" fontId="1" fillId="0" borderId="35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3" fontId="4" fillId="0" borderId="7" xfId="3" applyNumberFormat="1" applyFont="1" applyBorder="1" applyAlignment="1">
      <alignment horizontal="center"/>
    </xf>
    <xf numFmtId="164" fontId="3" fillId="0" borderId="7" xfId="1" applyNumberFormat="1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4" fillId="0" borderId="12" xfId="3" applyFont="1" applyBorder="1"/>
    <xf numFmtId="164" fontId="6" fillId="0" borderId="13" xfId="3" applyNumberFormat="1" applyFont="1" applyBorder="1" applyAlignment="1">
      <alignment horizontal="center"/>
    </xf>
    <xf numFmtId="164" fontId="6" fillId="0" borderId="41" xfId="3" applyNumberFormat="1" applyFont="1" applyBorder="1" applyAlignment="1">
      <alignment horizontal="center"/>
    </xf>
    <xf numFmtId="164" fontId="7" fillId="0" borderId="12" xfId="1" quotePrefix="1" applyNumberFormat="1" applyFont="1" applyBorder="1" applyAlignment="1">
      <alignment horizontal="center"/>
    </xf>
    <xf numFmtId="164" fontId="7" fillId="0" borderId="41" xfId="1" quotePrefix="1" applyNumberFormat="1" applyFont="1" applyBorder="1" applyAlignment="1">
      <alignment horizontal="center"/>
    </xf>
    <xf numFmtId="164" fontId="0" fillId="0" borderId="0" xfId="0" applyNumberFormat="1"/>
    <xf numFmtId="0" fontId="7" fillId="0" borderId="0" xfId="0" applyFont="1"/>
    <xf numFmtId="0" fontId="0" fillId="0" borderId="0" xfId="0" applyFill="1"/>
    <xf numFmtId="0" fontId="8" fillId="0" borderId="0" xfId="0" applyFont="1"/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3" fontId="0" fillId="0" borderId="43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/>
    </xf>
    <xf numFmtId="3" fontId="0" fillId="0" borderId="43" xfId="0" applyNumberFormat="1" applyFont="1" applyFill="1" applyBorder="1" applyAlignment="1">
      <alignment horizontal="center" vertical="center"/>
    </xf>
  </cellXfs>
  <cellStyles count="5">
    <cellStyle name="Ezres" xfId="1" builtinId="3"/>
    <cellStyle name="Normál" xfId="0" builtinId="0"/>
    <cellStyle name="Normál 2" xfId="4"/>
    <cellStyle name="Normál_ktgvetés2007_végleges" xfId="2"/>
    <cellStyle name="Normál_ktgvetés2007_végleges_2010_költségvetés-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D2" sqref="D2"/>
    </sheetView>
  </sheetViews>
  <sheetFormatPr defaultRowHeight="12.75"/>
  <cols>
    <col min="1" max="1" width="40" customWidth="1"/>
    <col min="2" max="2" width="18.8554687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>
      <c r="A1" s="1" t="s">
        <v>0</v>
      </c>
      <c r="B1" s="1"/>
      <c r="C1" s="1"/>
      <c r="D1" s="2" t="s">
        <v>1</v>
      </c>
      <c r="E1" s="3"/>
      <c r="F1" s="3"/>
      <c r="G1" s="3"/>
    </row>
    <row r="2" spans="1:7">
      <c r="A2" s="1" t="s">
        <v>2</v>
      </c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4" t="s">
        <v>3</v>
      </c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3.5" thickBot="1">
      <c r="A6" s="1"/>
      <c r="B6" s="5"/>
      <c r="C6" s="1"/>
      <c r="D6" s="1"/>
      <c r="E6" s="1"/>
      <c r="F6" s="6" t="s">
        <v>4</v>
      </c>
      <c r="G6" s="1"/>
    </row>
    <row r="7" spans="1:7">
      <c r="A7" s="7" t="s">
        <v>5</v>
      </c>
      <c r="B7" s="8" t="s">
        <v>6</v>
      </c>
      <c r="C7" s="9"/>
      <c r="D7" s="10" t="s">
        <v>7</v>
      </c>
      <c r="E7" s="11"/>
      <c r="F7" s="12"/>
      <c r="G7" s="13" t="s">
        <v>8</v>
      </c>
    </row>
    <row r="8" spans="1:7">
      <c r="A8" s="14"/>
      <c r="B8" s="15"/>
      <c r="C8" s="16"/>
      <c r="D8" s="17" t="s">
        <v>9</v>
      </c>
      <c r="E8" s="18"/>
      <c r="F8" s="19"/>
      <c r="G8" s="20"/>
    </row>
    <row r="9" spans="1:7">
      <c r="A9" s="14"/>
      <c r="B9" s="15"/>
      <c r="C9" s="16"/>
      <c r="D9" s="17"/>
      <c r="E9" s="18"/>
      <c r="F9" s="19"/>
      <c r="G9" s="20"/>
    </row>
    <row r="10" spans="1:7">
      <c r="A10" s="21"/>
      <c r="B10" s="22" t="s">
        <v>10</v>
      </c>
      <c r="C10" s="23" t="s">
        <v>11</v>
      </c>
      <c r="D10" s="24" t="s">
        <v>10</v>
      </c>
      <c r="E10" s="22" t="s">
        <v>11</v>
      </c>
      <c r="F10" s="25" t="s">
        <v>10</v>
      </c>
      <c r="G10" s="26" t="s">
        <v>11</v>
      </c>
    </row>
    <row r="11" spans="1:7" ht="13.5" thickBot="1">
      <c r="A11" s="27"/>
      <c r="B11" s="28"/>
      <c r="C11" s="29"/>
      <c r="D11" s="30"/>
      <c r="E11" s="28"/>
      <c r="F11" s="31"/>
      <c r="G11" s="32"/>
    </row>
    <row r="12" spans="1:7">
      <c r="A12" s="33" t="s">
        <v>12</v>
      </c>
      <c r="B12" s="34"/>
      <c r="C12" s="35"/>
      <c r="D12" s="36"/>
      <c r="E12" s="35"/>
      <c r="F12" s="37"/>
      <c r="G12" s="38"/>
    </row>
    <row r="13" spans="1:7">
      <c r="A13" s="14" t="s">
        <v>13</v>
      </c>
      <c r="B13" s="39"/>
      <c r="C13" s="40"/>
      <c r="D13" s="41"/>
      <c r="E13" s="42"/>
      <c r="F13" s="43"/>
      <c r="G13" s="44"/>
    </row>
    <row r="14" spans="1:7">
      <c r="A14" s="14" t="s">
        <v>14</v>
      </c>
      <c r="B14" s="45">
        <v>727</v>
      </c>
      <c r="C14" s="40">
        <v>4362000</v>
      </c>
      <c r="D14" s="46">
        <v>0</v>
      </c>
      <c r="E14" s="47">
        <v>0</v>
      </c>
      <c r="F14" s="48">
        <f>B14+D14</f>
        <v>727</v>
      </c>
      <c r="G14" s="49">
        <f>C14+E14</f>
        <v>4362000</v>
      </c>
    </row>
    <row r="15" spans="1:7">
      <c r="A15" s="14"/>
      <c r="C15" s="50"/>
      <c r="D15" s="51"/>
      <c r="E15" s="52">
        <v>0</v>
      </c>
      <c r="F15" s="53"/>
      <c r="G15" s="50"/>
    </row>
    <row r="16" spans="1:7">
      <c r="A16" s="14" t="s">
        <v>15</v>
      </c>
      <c r="B16" s="45">
        <v>2</v>
      </c>
      <c r="C16" s="40">
        <v>24000</v>
      </c>
      <c r="D16" s="41">
        <v>0</v>
      </c>
      <c r="E16" s="42"/>
      <c r="F16" s="48">
        <f>B16+D16</f>
        <v>2</v>
      </c>
      <c r="G16" s="54">
        <f>C16+E16</f>
        <v>24000</v>
      </c>
    </row>
    <row r="17" spans="1:7">
      <c r="A17" s="55" t="s">
        <v>16</v>
      </c>
      <c r="B17" s="56"/>
      <c r="C17" s="57"/>
      <c r="D17" s="58"/>
      <c r="E17" s="59"/>
      <c r="F17" s="60"/>
      <c r="G17" s="61"/>
    </row>
    <row r="18" spans="1:7">
      <c r="A18" s="14"/>
      <c r="B18" s="45"/>
      <c r="C18" s="40"/>
      <c r="D18" s="41"/>
      <c r="E18" s="42"/>
      <c r="F18" s="62"/>
      <c r="G18" s="63"/>
    </row>
    <row r="19" spans="1:7">
      <c r="A19" s="14" t="s">
        <v>15</v>
      </c>
      <c r="B19" s="64">
        <v>0</v>
      </c>
      <c r="C19" s="65">
        <v>0</v>
      </c>
      <c r="D19" s="41">
        <v>0</v>
      </c>
      <c r="E19" s="47">
        <v>0</v>
      </c>
      <c r="F19" s="43">
        <f>B19+D19</f>
        <v>0</v>
      </c>
      <c r="G19" s="66">
        <f>E19</f>
        <v>0</v>
      </c>
    </row>
    <row r="20" spans="1:7">
      <c r="A20" s="67"/>
      <c r="B20" s="68"/>
      <c r="C20" s="69"/>
      <c r="D20" s="70"/>
      <c r="E20" s="71"/>
      <c r="F20" s="72"/>
      <c r="G20" s="73"/>
    </row>
    <row r="21" spans="1:7">
      <c r="A21" s="55" t="s">
        <v>17</v>
      </c>
      <c r="B21" s="45"/>
      <c r="C21" s="40"/>
      <c r="D21" s="74"/>
      <c r="E21" s="65"/>
      <c r="F21" s="62"/>
      <c r="G21" s="63"/>
    </row>
    <row r="22" spans="1:7">
      <c r="A22" s="14"/>
      <c r="B22" s="75"/>
      <c r="C22" s="40"/>
      <c r="D22" s="76"/>
      <c r="E22" s="65"/>
      <c r="F22" s="77"/>
      <c r="G22" s="63"/>
    </row>
    <row r="23" spans="1:7">
      <c r="A23" s="14" t="s">
        <v>15</v>
      </c>
      <c r="B23" s="78">
        <v>0</v>
      </c>
      <c r="C23" s="65">
        <v>0</v>
      </c>
      <c r="D23" s="41">
        <v>0</v>
      </c>
      <c r="E23" s="47">
        <v>0</v>
      </c>
      <c r="F23" s="79">
        <f>B23+D23</f>
        <v>0</v>
      </c>
      <c r="G23" s="66">
        <f>C23+E23</f>
        <v>0</v>
      </c>
    </row>
    <row r="24" spans="1:7" ht="13.5" thickBot="1">
      <c r="A24" s="80"/>
      <c r="B24" s="45"/>
      <c r="C24" s="40"/>
      <c r="D24" s="74"/>
      <c r="E24" s="65"/>
      <c r="F24" s="81"/>
      <c r="G24" s="82"/>
    </row>
    <row r="25" spans="1:7">
      <c r="A25" s="83" t="s">
        <v>18</v>
      </c>
      <c r="B25" s="84"/>
      <c r="C25" s="85"/>
      <c r="D25" s="86"/>
      <c r="E25" s="87"/>
      <c r="F25" s="37"/>
      <c r="G25" s="85"/>
    </row>
    <row r="26" spans="1:7">
      <c r="A26" s="83" t="s">
        <v>19</v>
      </c>
      <c r="B26" s="88">
        <f t="shared" ref="B26:G26" si="0">B14</f>
        <v>727</v>
      </c>
      <c r="C26" s="89">
        <f t="shared" si="0"/>
        <v>4362000</v>
      </c>
      <c r="D26" s="89">
        <f t="shared" si="0"/>
        <v>0</v>
      </c>
      <c r="E26" s="89">
        <f t="shared" si="0"/>
        <v>0</v>
      </c>
      <c r="F26" s="90">
        <f t="shared" si="0"/>
        <v>727</v>
      </c>
      <c r="G26" s="89">
        <f t="shared" si="0"/>
        <v>4362000</v>
      </c>
    </row>
    <row r="27" spans="1:7">
      <c r="A27" s="91"/>
      <c r="B27" s="92"/>
      <c r="C27" s="93"/>
      <c r="D27" s="94"/>
      <c r="E27" s="95"/>
      <c r="F27" s="96"/>
      <c r="G27" s="93"/>
    </row>
    <row r="28" spans="1:7">
      <c r="A28" s="83"/>
      <c r="B28" s="97"/>
      <c r="C28" s="98"/>
      <c r="D28" s="99"/>
      <c r="E28" s="100"/>
      <c r="F28" s="25"/>
      <c r="G28" s="98"/>
    </row>
    <row r="29" spans="1:7" ht="13.5" thickBot="1">
      <c r="A29" s="101" t="s">
        <v>20</v>
      </c>
      <c r="B29" s="102">
        <f>B23+B16</f>
        <v>2</v>
      </c>
      <c r="C29" s="103">
        <f>C23+C16+C19</f>
        <v>24000</v>
      </c>
      <c r="D29" s="104">
        <f>D16+D19+D23</f>
        <v>0</v>
      </c>
      <c r="E29" s="104">
        <f>E16+E19+E23</f>
        <v>0</v>
      </c>
      <c r="F29" s="105">
        <f>F16+F19+F23</f>
        <v>2</v>
      </c>
      <c r="G29" s="104">
        <f>G16+G19+G23</f>
        <v>24000</v>
      </c>
    </row>
    <row r="30" spans="1:7">
      <c r="G30" s="106"/>
    </row>
    <row r="31" spans="1:7">
      <c r="A31" s="107" t="s">
        <v>21</v>
      </c>
    </row>
    <row r="32" spans="1:7">
      <c r="A32" s="107" t="s">
        <v>22</v>
      </c>
      <c r="G32" s="108" t="s">
        <v>23</v>
      </c>
    </row>
    <row r="33" spans="1:3">
      <c r="A33" s="109"/>
      <c r="B33" s="109"/>
    </row>
    <row r="34" spans="1:3" ht="12.75" customHeight="1">
      <c r="A34" s="110" t="s">
        <v>5</v>
      </c>
      <c r="B34" s="111" t="s">
        <v>24</v>
      </c>
      <c r="C34" s="111"/>
    </row>
    <row r="35" spans="1:3">
      <c r="A35" s="112"/>
      <c r="B35" s="111"/>
      <c r="C35" s="111"/>
    </row>
    <row r="36" spans="1:3" ht="25.5" customHeight="1">
      <c r="A36" s="113" t="s">
        <v>25</v>
      </c>
      <c r="B36" s="114" t="s">
        <v>26</v>
      </c>
      <c r="C36" s="114"/>
    </row>
    <row r="37" spans="1:3" ht="24.75" customHeight="1">
      <c r="A37" s="115" t="s">
        <v>27</v>
      </c>
      <c r="B37" s="116">
        <v>725000</v>
      </c>
      <c r="C37" s="116"/>
    </row>
    <row r="39" spans="1:3" hidden="1">
      <c r="A39" t="s">
        <v>28</v>
      </c>
      <c r="B39">
        <f>43*10*3500</f>
        <v>1505000</v>
      </c>
      <c r="C39" t="s">
        <v>29</v>
      </c>
    </row>
    <row r="40" spans="1:3" hidden="1">
      <c r="A40" t="s">
        <v>30</v>
      </c>
      <c r="B40">
        <f>43*7*3000</f>
        <v>903000</v>
      </c>
      <c r="C40" t="s">
        <v>31</v>
      </c>
    </row>
    <row r="41" spans="1:3" hidden="1">
      <c r="A41" t="s">
        <v>32</v>
      </c>
      <c r="B41">
        <f>52*24*3000</f>
        <v>3744000</v>
      </c>
      <c r="C41" t="s">
        <v>31</v>
      </c>
    </row>
    <row r="42" spans="1:3" hidden="1">
      <c r="A42" t="s">
        <v>33</v>
      </c>
      <c r="B42">
        <f>52*6*3000</f>
        <v>936000</v>
      </c>
    </row>
    <row r="43" spans="1:3" hidden="1"/>
    <row r="44" spans="1:3" hidden="1">
      <c r="A44" t="s">
        <v>34</v>
      </c>
      <c r="B44">
        <f>B39+B40+B42</f>
        <v>3344000</v>
      </c>
    </row>
  </sheetData>
  <mergeCells count="5">
    <mergeCell ref="B7:C7"/>
    <mergeCell ref="A34:A35"/>
    <mergeCell ref="B34:C35"/>
    <mergeCell ref="B36:C36"/>
    <mergeCell ref="B37:C37"/>
  </mergeCells>
  <pageMargins left="0.74803149606299213" right="0.74803149606299213" top="0.59055118110236227" bottom="0.59055118110236227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2018-02-26T08:28:55Z</dcterms:created>
  <dcterms:modified xsi:type="dcterms:W3CDTF">2018-02-26T08:29:08Z</dcterms:modified>
</cp:coreProperties>
</file>