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7995" activeTab="17"/>
  </bookViews>
  <sheets>
    <sheet name="1.mell. összevont mérleg" sheetId="1" r:id="rId1"/>
    <sheet name="2.mell.összevont.kötelező felad" sheetId="2" r:id="rId2"/>
    <sheet name="3.mell.összevont önként váll.fe" sheetId="3" r:id="rId3"/>
    <sheet name="4.mellék.működési mérleg" sheetId="25" r:id="rId4"/>
    <sheet name="5.mellékl.fejl.mérleg" sheetId="5" r:id="rId5"/>
    <sheet name="6.mell.7.mellékl. beruházás" sheetId="35" r:id="rId6"/>
    <sheet name="8.melléklet EU prjekt" sheetId="36" r:id="rId7"/>
    <sheet name="9.mellékl.önkorm.összesen" sheetId="10" r:id="rId8"/>
    <sheet name="9.1.mell. önk. kötelező f" sheetId="11" r:id="rId9"/>
    <sheet name="9.2.mell. önk. önként váll." sheetId="12" r:id="rId10"/>
    <sheet name="10.mell. Óvoda összes" sheetId="13" r:id="rId11"/>
    <sheet name="10.1.mell. óvoda kötelező" sheetId="14" r:id="rId12"/>
    <sheet name="10.2.mell. óvoda önként" sheetId="15" r:id="rId13"/>
    <sheet name="11.mell. KÖH összes (2)" sheetId="27" r:id="rId14"/>
    <sheet name="11.1.mell. KÖH kötelező (2)" sheetId="28" r:id="rId15"/>
    <sheet name="11.2.mell. KÖH önként (2)" sheetId="29" r:id="rId16"/>
    <sheet name="12.mell.pénzeszk.átadás" sheetId="34" r:id="rId17"/>
    <sheet name="13.mell.közvetett támog." sheetId="33" r:id="rId18"/>
  </sheets>
  <definedNames>
    <definedName name="_xlnm.Print_Titles" localSheetId="11">'10.1.mell. óvoda kötelező'!$1:$6</definedName>
    <definedName name="_xlnm.Print_Titles" localSheetId="12">'10.2.mell. óvoda önként'!$1:$6</definedName>
    <definedName name="_xlnm.Print_Titles" localSheetId="10">'10.mell. Óvoda összes'!$1:$6</definedName>
    <definedName name="_xlnm.Print_Titles" localSheetId="14">'11.1.mell. KÖH kötelező (2)'!$1:$6</definedName>
    <definedName name="_xlnm.Print_Titles" localSheetId="15">'11.2.mell. KÖH önként (2)'!$1:$6</definedName>
    <definedName name="_xlnm.Print_Titles" localSheetId="13">'11.mell. KÖH összes (2)'!$1:$6</definedName>
    <definedName name="_xlnm.Print_Titles" localSheetId="8">'9.1.mell. önk. kötelező f'!$1:$5</definedName>
    <definedName name="_xlnm.Print_Titles" localSheetId="9">'9.2.mell. önk. önként váll.'!$1:$5</definedName>
    <definedName name="_xlnm.Print_Titles" localSheetId="7">'9.mellékl.önkorm.összesen'!$1:$5</definedName>
    <definedName name="_xlnm.Print_Area" localSheetId="0">'1.mell. összevont mérleg'!$A$1:$E$126</definedName>
    <definedName name="_xlnm.Print_Area" localSheetId="1">'2.mell.összevont.kötelező felad'!$A$1:$E$125</definedName>
    <definedName name="_xlnm.Print_Area" localSheetId="2">'3.mell.összevont önként váll.fe'!$A$1:$E$125</definedName>
  </definedNames>
  <calcPr calcId="145621"/>
</workbook>
</file>

<file path=xl/calcChain.xml><?xml version="1.0" encoding="utf-8"?>
<calcChain xmlns="http://schemas.openxmlformats.org/spreadsheetml/2006/main">
  <c r="D60" i="2" l="1"/>
  <c r="D94" i="2"/>
  <c r="D111" i="2" s="1"/>
  <c r="D120" i="2" s="1"/>
  <c r="C60" i="2"/>
  <c r="C111" i="2"/>
  <c r="I18" i="25"/>
  <c r="E17" i="5"/>
  <c r="E18" i="25"/>
  <c r="E94" i="2"/>
  <c r="D79" i="1"/>
  <c r="D95" i="1"/>
  <c r="D112" i="1" s="1"/>
  <c r="D60" i="1"/>
  <c r="G27" i="25"/>
  <c r="C120" i="2"/>
  <c r="E95" i="1"/>
  <c r="C112" i="1"/>
  <c r="C121" i="1" s="1"/>
  <c r="C60" i="1"/>
  <c r="I17" i="5"/>
  <c r="H17" i="5"/>
  <c r="G17" i="5"/>
  <c r="C79" i="10"/>
  <c r="E29" i="28"/>
  <c r="D29" i="28"/>
  <c r="D25" i="28"/>
  <c r="D19" i="28"/>
  <c r="E29" i="14"/>
  <c r="D29" i="14"/>
  <c r="D25" i="14"/>
  <c r="D19" i="14"/>
  <c r="D29" i="29"/>
  <c r="E29" i="29"/>
  <c r="D19" i="27"/>
  <c r="D25" i="27"/>
  <c r="D29" i="27"/>
  <c r="E29" i="27"/>
  <c r="D29" i="15"/>
  <c r="D19" i="13"/>
  <c r="D25" i="13"/>
  <c r="D29" i="13"/>
  <c r="D79" i="12"/>
  <c r="D113" i="12"/>
  <c r="D117" i="12"/>
  <c r="D122" i="12"/>
  <c r="D127" i="12"/>
  <c r="D132" i="12"/>
  <c r="D7" i="12"/>
  <c r="D14" i="12"/>
  <c r="D29" i="12"/>
  <c r="D28" i="12"/>
  <c r="D35" i="12"/>
  <c r="D46" i="12"/>
  <c r="D52" i="12"/>
  <c r="D57" i="12"/>
  <c r="H30" i="5"/>
  <c r="D108" i="3"/>
  <c r="D111" i="3" s="1"/>
  <c r="D112" i="3"/>
  <c r="D119" i="3" s="1"/>
  <c r="D5" i="3"/>
  <c r="D12" i="3"/>
  <c r="C108" i="3"/>
  <c r="C111" i="3"/>
  <c r="C120" i="3" s="1"/>
  <c r="C125" i="3" s="1"/>
  <c r="C112" i="3"/>
  <c r="C119" i="3"/>
  <c r="E29" i="15"/>
  <c r="E29" i="13"/>
  <c r="E57" i="12"/>
  <c r="E52" i="12"/>
  <c r="E46" i="12"/>
  <c r="E35" i="12"/>
  <c r="E112" i="3"/>
  <c r="E119" i="3" s="1"/>
  <c r="E108" i="3"/>
  <c r="E111" i="3" s="1"/>
  <c r="E124" i="3" l="1"/>
  <c r="E120" i="3"/>
  <c r="E125" i="3" s="1"/>
  <c r="D120" i="3"/>
  <c r="D125" i="3" s="1"/>
</calcChain>
</file>

<file path=xl/sharedStrings.xml><?xml version="1.0" encoding="utf-8"?>
<sst xmlns="http://schemas.openxmlformats.org/spreadsheetml/2006/main" count="2478" uniqueCount="464">
  <si>
    <t>B E V É T E L E K</t>
  </si>
  <si>
    <t>1. sz. táblázat</t>
  </si>
  <si>
    <t>Ezer forintban</t>
  </si>
  <si>
    <t>Sor-
szám</t>
  </si>
  <si>
    <t>Bevételi jogcím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</si>
  <si>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</si>
  <si>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</si>
  <si>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</si>
  <si>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</si>
  <si>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</si>
  <si>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</si>
  <si>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</si>
  <si>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</si>
  <si>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</si>
  <si>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</si>
  <si>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</si>
  <si>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</si>
  <si>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</si>
  <si>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</si>
  <si>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</si>
  <si>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</si>
  <si>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</si>
  <si>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</si>
  <si>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</si>
  <si>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</si>
  <si>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</si>
  <si>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</si>
  <si>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</si>
  <si>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</si>
  <si>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</si>
  <si>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</si>
  <si>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</si>
  <si>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</si>
  <si>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</si>
  <si>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</si>
  <si>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</si>
  <si>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</si>
  <si>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</si>
  <si>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</si>
  <si>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</si>
  <si>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</si>
  <si>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</si>
  <si>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</si>
  <si>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</si>
  <si>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</si>
  <si>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</si>
  <si>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</si>
  <si>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</si>
  <si>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</si>
  <si>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</si>
  <si>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</si>
  <si>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</si>
  <si>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</si>
  <si>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</si>
  <si>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</si>
  <si>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</si>
  <si>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</si>
  <si>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</si>
  <si>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</si>
  <si>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</si>
  <si>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</si>
  <si>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</si>
  <si>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</si>
  <si>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</si>
  <si>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</si>
  <si>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</si>
  <si>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</si>
  <si>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</si>
  <si>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</si>
  <si>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</si>
  <si>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</si>
  <si>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</si>
  <si>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</si>
  <si>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</si>
  <si>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</si>
  <si>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</si>
  <si>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</si>
  <si>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</si>
  <si>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</si>
  <si>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</si>
  <si>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</si>
  <si>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</si>
  <si>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</si>
  <si>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</si>
  <si>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</si>
  <si>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</si>
  <si>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</si>
  <si>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</si>
  <si>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</si>
  <si>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</si>
  <si>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</si>
  <si>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</si>
  <si>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</si>
  <si>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</si>
  <si>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</si>
  <si>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</si>
  <si>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</si>
  <si>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</si>
  <si>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</si>
  <si>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</si>
  <si>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</si>
  <si>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</si>
  <si>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</si>
  <si>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</si>
  <si>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</si>
  <si>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</si>
  <si>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</si>
  <si>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</si>
  <si>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</si>
  <si>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</si>
  <si>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</si>
  <si>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</si>
  <si>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</si>
  <si>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</si>
  <si>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</si>
  <si>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</si>
  <si>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</si>
  <si>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</si>
  <si>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</si>
  <si>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</si>
  <si>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</si>
  <si>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</si>
  <si>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</si>
  <si>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</si>
  <si>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</si>
  <si>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</si>
  <si>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</si>
  <si>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 xml:space="preserve">Belföldi értékpapírok bevételei 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</si>
  <si>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</si>
  <si>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</si>
  <si>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</si>
  <si>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</si>
  <si>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</si>
  <si>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</si>
  <si>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14.</t>
  </si>
  <si>
    <t xml:space="preserve">Külföldi finanszírozás bevételei 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</si>
  <si>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</si>
  <si>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</si>
  <si>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</si>
  <si>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</si>
  <si>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</si>
  <si>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</si>
  <si>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</si>
  <si>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</si>
  <si>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</si>
  <si>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</si>
  <si>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</si>
  <si>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</si>
  <si>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</si>
  <si>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</si>
  <si>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</si>
  <si>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</si>
  <si>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</si>
  <si>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</si>
  <si>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</si>
  <si>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</si>
  <si>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</si>
  <si>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</si>
  <si>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</si>
  <si>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</si>
  <si>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</si>
  <si>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</si>
  <si>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</si>
  <si>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</si>
  <si>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</si>
  <si>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</si>
  <si>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</si>
  <si>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</si>
  <si>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</si>
  <si>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</si>
  <si>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</si>
  <si>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</si>
  <si>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</si>
  <si>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</si>
  <si>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</si>
  <si>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</si>
  <si>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</si>
  <si>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</si>
  <si>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</si>
  <si>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</si>
  <si>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</si>
  <si>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</si>
  <si>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</si>
  <si>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</si>
  <si>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</si>
  <si>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</si>
  <si>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</si>
  <si>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</si>
  <si>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</si>
  <si>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</si>
  <si>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</si>
  <si>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</si>
  <si>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</si>
  <si>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</si>
  <si>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</si>
  <si>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</si>
  <si>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</si>
  <si>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</si>
  <si>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</si>
  <si>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Belföldi értékpapírok kiadásai </t>
  </si>
  <si>
    <t>7.</t>
  </si>
  <si>
    <t xml:space="preserve">Belföldi finanszírozás kiadásai </t>
  </si>
  <si>
    <t xml:space="preserve">Külföldi finanszírozás kiadásai 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</si>
  <si>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</si>
  <si>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</si>
  <si>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</si>
  <si>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</si>
  <si>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</si>
  <si>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</si>
  <si>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</si>
  <si>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Működési célú visszatérítendő támogatások kölcsönök visszatér. ÁH-n kívülről</t>
  </si>
  <si>
    <t xml:space="preserve">    13.</t>
  </si>
  <si>
    <t xml:space="preserve">Belföldi finanszírozás bevételei </t>
  </si>
  <si>
    <t>Külföldi finanszírozás bevételei (14.1.+…14.4.)</t>
  </si>
  <si>
    <t>Belföldi finanszírozás bevételei (13.1. + … + 13.3.)</t>
  </si>
  <si>
    <t>Belföldi értékpapírok bevételei (11.1. +…+ 11.4.)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</si>
  <si>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</si>
  <si>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</si>
  <si>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</si>
  <si>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</si>
  <si>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</si>
  <si>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</si>
  <si>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Közhatalmi bevételek</t>
  </si>
  <si>
    <t>Működési célú átvett pénzeszközök</t>
  </si>
  <si>
    <t>Tartalékok</t>
  </si>
  <si>
    <t>11.</t>
  </si>
  <si>
    <t>12.</t>
  </si>
  <si>
    <t>13.</t>
  </si>
  <si>
    <t>14.</t>
  </si>
  <si>
    <t>Értékpapír vásárlása, visszavásárlása</t>
  </si>
  <si>
    <t>15.</t>
  </si>
  <si>
    <t>16.</t>
  </si>
  <si>
    <t>Rövid lejáratú hitelek törlesztése</t>
  </si>
  <si>
    <t>17.</t>
  </si>
  <si>
    <t>Hosszú lejáratú hitelek törlesztése</t>
  </si>
  <si>
    <t>18.</t>
  </si>
  <si>
    <t>Kölcsön törlesztése</t>
  </si>
  <si>
    <t>19.</t>
  </si>
  <si>
    <t>20.</t>
  </si>
  <si>
    <t>Betét elhelyezése</t>
  </si>
  <si>
    <t>21.</t>
  </si>
  <si>
    <t>22.</t>
  </si>
  <si>
    <t>23.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</si>
  <si>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</si>
  <si>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</si>
  <si>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</si>
  <si>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</si>
  <si>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</si>
  <si>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</si>
  <si>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</si>
  <si>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</si>
  <si>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</si>
  <si>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</si>
  <si>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</si>
  <si>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</si>
  <si>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</si>
  <si>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</si>
  <si>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</si>
  <si>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</si>
  <si>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</si>
  <si>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</si>
  <si>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</si>
  <si>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</si>
  <si>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</si>
  <si>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</si>
  <si>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</si>
  <si>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</si>
  <si>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</si>
  <si>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</si>
  <si>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</si>
  <si>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</si>
  <si>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</si>
  <si>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</si>
  <si>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</si>
  <si>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</si>
  <si>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</si>
  <si>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</si>
  <si>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</si>
  <si>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</si>
  <si>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</si>
  <si>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</si>
  <si>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</si>
  <si>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Ezer forintban !</t>
  </si>
  <si>
    <t>Önkormányzat</t>
  </si>
  <si>
    <t>01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</si>
  <si>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</si>
  <si>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</si>
  <si>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</si>
  <si>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</si>
  <si>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</si>
  <si>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</si>
  <si>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</si>
  <si>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</si>
  <si>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</si>
  <si>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</si>
  <si>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</si>
  <si>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</si>
  <si>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</si>
  <si>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</si>
  <si>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</si>
  <si>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</si>
  <si>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</si>
  <si>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</si>
  <si>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</si>
  <si>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</si>
  <si>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</si>
  <si>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</si>
  <si>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Éves engedélyezett létszám előirányzat (fő)</t>
  </si>
  <si>
    <t>Közfoglalkoztatottak létszáma (fő)</t>
  </si>
  <si>
    <t>Kötelező feladatok bevételei, kiadása</t>
  </si>
  <si>
    <t>Önként vállalt feladatok bevételei, kiadása</t>
  </si>
  <si>
    <t>11.1.</t>
  </si>
  <si>
    <t>Forgatási célú belföldi értékpapírok beváltása,  értékesítése</t>
  </si>
  <si>
    <t xml:space="preserve">Maradvány igénybevétele </t>
  </si>
  <si>
    <t>Költségvetési szerv megnevezése</t>
  </si>
  <si>
    <t>02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</si>
  <si>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</si>
  <si>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</si>
  <si>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</si>
  <si>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</si>
  <si>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</si>
  <si>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</si>
  <si>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</si>
  <si>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</si>
  <si>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</si>
  <si>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</si>
  <si>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</si>
  <si>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</si>
  <si>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</si>
  <si>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</si>
  <si>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</si>
  <si>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</si>
  <si>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</si>
  <si>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</si>
  <si>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</si>
  <si>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</si>
  <si>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</si>
  <si>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</si>
  <si>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</si>
  <si>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</si>
  <si>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</si>
  <si>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Kötelező feladatok bevételei, kiadásai</t>
  </si>
  <si>
    <t>Önként vállalt feladatok bevételei, kiadásai</t>
  </si>
  <si>
    <t xml:space="preserve">  </t>
  </si>
  <si>
    <t>1</t>
  </si>
  <si>
    <t>2</t>
  </si>
  <si>
    <t>3</t>
  </si>
  <si>
    <t>Módosított előir.</t>
  </si>
  <si>
    <t>Módositott elői.</t>
  </si>
  <si>
    <t>Elöirányzat</t>
  </si>
  <si>
    <t>I. Működési célú bevételek és kiadások mérlege
(Önkormányzati szinten)</t>
  </si>
  <si>
    <t>Működési célú támogatások államháztartáson belülről</t>
  </si>
  <si>
    <t>2.-ból EU-s támogatás</t>
  </si>
  <si>
    <t xml:space="preserve">Dologi kiadások </t>
  </si>
  <si>
    <t>4.-ből EU-s támogatás</t>
  </si>
  <si>
    <t>Költségvetési bevételek összesen (1.+2.+4.+5.+7.+…+12.)</t>
  </si>
  <si>
    <t>Költségvetési kiadások összesen (1.+...+12.)</t>
  </si>
  <si>
    <t>Hiány belső finanszírozásának bevételei (15.+…+18. )</t>
  </si>
  <si>
    <t xml:space="preserve">   Költségvetési maradvány igénybevétele </t>
  </si>
  <si>
    <t>Likviditási célú hitelek törlesztése</t>
  </si>
  <si>
    <t xml:space="preserve">   Vállalkozási maradvány igénybevétele 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</si>
  <si>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</si>
  <si>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</si>
  <si>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</si>
  <si>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</si>
  <si>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</si>
  <si>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</si>
  <si>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</si>
  <si>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</si>
  <si>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</si>
  <si>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</si>
  <si>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>……....melléklet a ..../2015(……....) önkormányzati rendelethez</t>
  </si>
  <si>
    <t>Teljesítés</t>
  </si>
  <si>
    <t xml:space="preserve"> </t>
  </si>
  <si>
    <t>Belföldi finanszírozás bevételei</t>
  </si>
  <si>
    <t>Belföldi finanszirozás kiadásai</t>
  </si>
  <si>
    <t>Beruházási (felhalmozási) kiadások  beruházásonként</t>
  </si>
  <si>
    <t>Beruházás  megnevezése</t>
  </si>
  <si>
    <t>Teljes költség</t>
  </si>
  <si>
    <t>Kivitelezés kezdési és befejezési éve</t>
  </si>
  <si>
    <t>Felhasználás
2013. XII.31-ig</t>
  </si>
  <si>
    <t xml:space="preserve">
2014. év utáni szükséglet
</t>
  </si>
  <si>
    <t>6=(2-4-5)</t>
  </si>
  <si>
    <t>2014.</t>
  </si>
  <si>
    <t>Felújítási kiadások  felújításonként</t>
  </si>
  <si>
    <t>Felújítás  megnevezése</t>
  </si>
  <si>
    <t>Felhasználás
2012. XII.31-ig</t>
  </si>
  <si>
    <t>ÖSSZESEN:</t>
  </si>
  <si>
    <t>EU-s projekt neve, azonosítója:</t>
  </si>
  <si>
    <t>Ezer forintban!</t>
  </si>
  <si>
    <t>Források</t>
  </si>
  <si>
    <t>2013-ig</t>
  </si>
  <si>
    <t>2014.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</si>
  <si>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</si>
  <si>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</si>
  <si>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</si>
  <si>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</si>
  <si>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</si>
  <si>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</si>
  <si>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</si>
  <si>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</si>
  <si>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</si>
  <si>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</si>
  <si>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</si>
  <si>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</si>
  <si>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</si>
  <si>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</si>
  <si>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Önkormányzaton kívüli EU-s projektekhez történő hozzájárulás 2014. évi előirányzat</t>
  </si>
  <si>
    <t>Támogatott neve</t>
  </si>
  <si>
    <t>Hozzájárulás  (E Ft)</t>
  </si>
  <si>
    <t xml:space="preserve">   ezer Ft-ban</t>
  </si>
  <si>
    <t>Működési és felhalmozási pénzeszköz átadás államháztartáson kivülre</t>
  </si>
  <si>
    <t xml:space="preserve">Államháztartáson kívülre támogatott szervezet,támogatás célja </t>
  </si>
  <si>
    <t>Működési célú</t>
  </si>
  <si>
    <t xml:space="preserve">Felhalmozási célú </t>
  </si>
  <si>
    <t>Eredeti</t>
  </si>
  <si>
    <t>Módos.</t>
  </si>
  <si>
    <t>Teljes.</t>
  </si>
  <si>
    <t>Működési és felhalmozási célú pénzeszköz átadás államháztartáson belülre</t>
  </si>
  <si>
    <t>Támogatásértékű kiadások: támogatott szervezet, támogatás célja</t>
  </si>
  <si>
    <t>Felhalmozási célú</t>
  </si>
  <si>
    <t>Az önkormányzat által adott közvetett támogatások
(kedvezmények)</t>
  </si>
  <si>
    <t>Kedvezmény nélkül elért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</si>
  <si>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</si>
  <si>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</si>
  <si>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</si>
  <si>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</si>
  <si>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</si>
  <si>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</si>
  <si>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</si>
  <si>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</si>
  <si>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</si>
  <si>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</si>
  <si>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</si>
  <si>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</si>
  <si>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</si>
  <si>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</si>
  <si>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</si>
  <si>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</si>
  <si>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</si>
  <si>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</si>
  <si>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Az önkormányzat a jogszabályok által megengedett engedményeket tette.</t>
  </si>
  <si>
    <t>(Gépjárműadóval kapcsolatos rendelet, valamint az önkormányzat magánszemélyek kommunális adójának rendelete alapján)</t>
  </si>
  <si>
    <t>Fűkasza beszerzés</t>
  </si>
  <si>
    <t>vis maior (út)</t>
  </si>
  <si>
    <t>vis maior(ravatalozó)</t>
  </si>
  <si>
    <t>vis maior (szolg.lakás, közösségi tér)</t>
  </si>
  <si>
    <t>2014. év utáni szükséglet
(6=2 - 4 - 5)</t>
  </si>
  <si>
    <t xml:space="preserve">IKSZT </t>
  </si>
  <si>
    <t>Kisbajcs Község Önkormányzata  2014.év</t>
  </si>
  <si>
    <t>Költségvetési szerv I.(óvoda)</t>
  </si>
  <si>
    <t>Költségvetési szerv II.(KÖH)</t>
  </si>
  <si>
    <t>7.melléklet az 8./2015.(V.26.) önkormányzati rendelethez</t>
  </si>
  <si>
    <t>GYET</t>
  </si>
  <si>
    <t>Leader támogatás</t>
  </si>
  <si>
    <t>Szigetk-Felső</t>
  </si>
  <si>
    <t>Móvári Vizitárs.</t>
  </si>
  <si>
    <t>Bajcs SE</t>
  </si>
  <si>
    <t>Egyéb Alapítvány</t>
  </si>
  <si>
    <t>Baráti Kör</t>
  </si>
  <si>
    <t>Énekkar</t>
  </si>
  <si>
    <t>Szőgyéért Alap.</t>
  </si>
  <si>
    <t>Polgárőrség</t>
  </si>
  <si>
    <t>Nagytérségi H.G.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</si>
</sst>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#,##0.000"/>
  </numFmts>
  <fonts count="61" x14ac:knownFonts="1"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i/>
      <sz val="8"/>
      <name val="Times New Roman CE"/>
      <charset val="238"/>
    </font>
    <font>
      <sz val="11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4"/>
      <color indexed="10"/>
      <name val="Times New Roman CE"/>
      <charset val="238"/>
    </font>
    <font>
      <sz val="9"/>
      <name val="Times New Roman CE"/>
      <charset val="238"/>
    </font>
    <font>
      <b/>
      <i/>
      <sz val="10"/>
      <name val="Times New Roman CE"/>
      <charset val="238"/>
    </font>
    <font>
      <sz val="10"/>
      <name val="Arial CE"/>
      <charset val="238"/>
    </font>
    <font>
      <b/>
      <sz val="11"/>
      <name val="Garamond"/>
      <family val="1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2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65"/>
        <bgColor indexed="64"/>
      </patternFill>
    </fill>
    <fill>
      <patternFill patternType="lightHorizontal"/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43" fillId="11" borderId="0" applyNumberFormat="0" applyBorder="0" applyAlignment="0" applyProtection="0"/>
    <xf numFmtId="0" fontId="43" fillId="3" borderId="0" applyNumberFormat="0" applyBorder="0" applyAlignment="0" applyProtection="0"/>
    <xf numFmtId="0" fontId="43" fillId="9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3" fillId="3" borderId="0" applyNumberFormat="0" applyBorder="0" applyAlignment="0" applyProtection="0"/>
    <xf numFmtId="0" fontId="35" fillId="9" borderId="1" applyNumberFormat="0" applyAlignment="0" applyProtection="0"/>
    <xf numFmtId="0" fontId="44" fillId="0" borderId="0" applyNumberFormat="0" applyFill="0" applyBorder="0" applyAlignment="0" applyProtection="0"/>
    <xf numFmtId="0" fontId="45" fillId="0" borderId="3" applyNumberFormat="0" applyFill="0" applyAlignment="0" applyProtection="0"/>
    <xf numFmtId="0" fontId="46" fillId="0" borderId="4" applyNumberFormat="0" applyFill="0" applyAlignment="0" applyProtection="0"/>
    <xf numFmtId="0" fontId="4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39" fillId="15" borderId="2" applyNumberFormat="0" applyAlignment="0" applyProtection="0"/>
    <xf numFmtId="43" fontId="5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8" fillId="0" borderId="6" applyNumberFormat="0" applyFill="0" applyAlignment="0" applyProtection="0"/>
    <xf numFmtId="0" fontId="5" fillId="4" borderId="7" applyNumberFormat="0" applyFont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6" borderId="0" applyNumberFormat="0" applyBorder="0" applyAlignment="0" applyProtection="0"/>
    <xf numFmtId="0" fontId="43" fillId="11" borderId="0" applyNumberFormat="0" applyBorder="0" applyAlignment="0" applyProtection="0"/>
    <xf numFmtId="0" fontId="43" fillId="14" borderId="0" applyNumberFormat="0" applyBorder="0" applyAlignment="0" applyProtection="0"/>
    <xf numFmtId="0" fontId="32" fillId="7" borderId="0" applyNumberFormat="0" applyBorder="0" applyAlignment="0" applyProtection="0"/>
    <xf numFmtId="0" fontId="36" fillId="17" borderId="8" applyNumberFormat="0" applyAlignment="0" applyProtection="0"/>
    <xf numFmtId="0" fontId="41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2" fillId="0" borderId="0"/>
    <xf numFmtId="0" fontId="42" fillId="0" borderId="9" applyNumberFormat="0" applyFill="0" applyAlignment="0" applyProtection="0"/>
    <xf numFmtId="0" fontId="33" fillId="6" borderId="0" applyNumberFormat="0" applyBorder="0" applyAlignment="0" applyProtection="0"/>
    <xf numFmtId="0" fontId="34" fillId="9" borderId="0" applyNumberFormat="0" applyBorder="0" applyAlignment="0" applyProtection="0"/>
    <xf numFmtId="0" fontId="37" fillId="17" borderId="1" applyNumberFormat="0" applyAlignment="0" applyProtection="0"/>
  </cellStyleXfs>
  <cellXfs count="553">
    <xf numFmtId="0" fontId="0" fillId="0" borderId="0" xfId="0"/>
    <xf numFmtId="0" fontId="2" fillId="0" borderId="0" xfId="42" applyFill="1" applyProtection="1"/>
    <xf numFmtId="0" fontId="6" fillId="0" borderId="10" xfId="0" applyFont="1" applyFill="1" applyBorder="1" applyAlignment="1" applyProtection="1">
      <alignment horizontal="right" vertical="center"/>
    </xf>
    <xf numFmtId="0" fontId="7" fillId="0" borderId="11" xfId="42" applyFont="1" applyFill="1" applyBorder="1" applyAlignment="1" applyProtection="1">
      <alignment horizontal="center" vertical="center" wrapText="1"/>
    </xf>
    <xf numFmtId="0" fontId="7" fillId="0" borderId="12" xfId="42" applyFont="1" applyFill="1" applyBorder="1" applyAlignment="1" applyProtection="1">
      <alignment horizontal="center" vertical="center" wrapText="1"/>
    </xf>
    <xf numFmtId="0" fontId="7" fillId="0" borderId="13" xfId="42" applyFont="1" applyFill="1" applyBorder="1" applyAlignment="1" applyProtection="1">
      <alignment horizontal="center" vertical="center" wrapText="1"/>
    </xf>
    <xf numFmtId="0" fontId="8" fillId="0" borderId="14" xfId="42" applyFont="1" applyFill="1" applyBorder="1" applyAlignment="1" applyProtection="1">
      <alignment horizontal="center" vertical="center" wrapText="1"/>
    </xf>
    <xf numFmtId="0" fontId="8" fillId="0" borderId="15" xfId="42" applyFont="1" applyFill="1" applyBorder="1" applyAlignment="1" applyProtection="1">
      <alignment horizontal="center" vertical="center" wrapText="1"/>
    </xf>
    <xf numFmtId="0" fontId="8" fillId="0" borderId="16" xfId="42" applyFont="1" applyFill="1" applyBorder="1" applyAlignment="1" applyProtection="1">
      <alignment horizontal="center" vertical="center" wrapText="1"/>
    </xf>
    <xf numFmtId="0" fontId="9" fillId="0" borderId="0" xfId="42" applyFont="1" applyFill="1" applyProtection="1"/>
    <xf numFmtId="0" fontId="8" fillId="0" borderId="11" xfId="42" applyFont="1" applyFill="1" applyBorder="1" applyAlignment="1" applyProtection="1">
      <alignment horizontal="left" vertical="center" wrapText="1" indent="1"/>
    </xf>
    <xf numFmtId="0" fontId="8" fillId="0" borderId="12" xfId="42" applyFont="1" applyFill="1" applyBorder="1" applyAlignment="1" applyProtection="1">
      <alignment horizontal="left" vertical="center" wrapText="1" indent="1"/>
    </xf>
    <xf numFmtId="164" fontId="8" fillId="0" borderId="13" xfId="42" applyNumberFormat="1" applyFont="1" applyFill="1" applyBorder="1" applyAlignment="1" applyProtection="1">
      <alignment horizontal="right" vertical="center" wrapText="1" indent="1"/>
    </xf>
    <xf numFmtId="0" fontId="10" fillId="0" borderId="0" xfId="42" applyFont="1" applyFill="1" applyProtection="1"/>
    <xf numFmtId="49" fontId="9" fillId="0" borderId="17" xfId="42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wrapText="1" indent="1"/>
    </xf>
    <xf numFmtId="164" fontId="9" fillId="0" borderId="19" xfId="42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0" xfId="42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164" fontId="9" fillId="0" borderId="22" xfId="42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3" xfId="42" applyNumberFormat="1" applyFont="1" applyFill="1" applyBorder="1" applyAlignment="1" applyProtection="1">
      <alignment horizontal="left" vertical="center" wrapText="1" indent="1"/>
    </xf>
    <xf numFmtId="0" fontId="11" fillId="0" borderId="24" xfId="0" applyFont="1" applyBorder="1" applyAlignment="1" applyProtection="1">
      <alignment horizontal="left" wrapText="1" indent="1"/>
    </xf>
    <xf numFmtId="0" fontId="12" fillId="0" borderId="12" xfId="0" applyFont="1" applyBorder="1" applyAlignment="1" applyProtection="1">
      <alignment horizontal="left" vertical="center" wrapText="1" indent="1"/>
    </xf>
    <xf numFmtId="164" fontId="9" fillId="0" borderId="25" xfId="4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42" applyNumberFormat="1" applyFont="1" applyFill="1" applyBorder="1" applyAlignment="1" applyProtection="1">
      <alignment horizontal="right" vertical="center" wrapText="1" indent="1"/>
    </xf>
    <xf numFmtId="164" fontId="9" fillId="0" borderId="19" xfId="42" applyNumberFormat="1" applyFont="1" applyFill="1" applyBorder="1" applyAlignment="1" applyProtection="1">
      <alignment horizontal="right" vertical="center" wrapText="1" indent="1"/>
    </xf>
    <xf numFmtId="164" fontId="14" fillId="0" borderId="22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42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0" applyFont="1" applyBorder="1" applyAlignment="1" applyProtection="1">
      <alignment wrapText="1"/>
    </xf>
    <xf numFmtId="0" fontId="11" fillId="0" borderId="24" xfId="0" applyFont="1" applyBorder="1" applyAlignment="1" applyProtection="1">
      <alignment wrapText="1"/>
    </xf>
    <xf numFmtId="164" fontId="8" fillId="0" borderId="13" xfId="42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2" xfId="0" applyFont="1" applyBorder="1" applyAlignment="1" applyProtection="1">
      <alignment wrapText="1"/>
    </xf>
    <xf numFmtId="0" fontId="12" fillId="0" borderId="26" xfId="0" applyFont="1" applyBorder="1" applyAlignment="1" applyProtection="1">
      <alignment wrapText="1"/>
    </xf>
    <xf numFmtId="0" fontId="12" fillId="0" borderId="27" xfId="0" applyFont="1" applyBorder="1" applyAlignment="1" applyProtection="1">
      <alignment wrapText="1"/>
    </xf>
    <xf numFmtId="0" fontId="3" fillId="0" borderId="0" xfId="42" applyFont="1" applyFill="1" applyBorder="1" applyAlignment="1" applyProtection="1">
      <alignment horizontal="center" vertical="center" wrapText="1"/>
    </xf>
    <xf numFmtId="0" fontId="3" fillId="0" borderId="0" xfId="42" applyFont="1" applyFill="1" applyBorder="1" applyAlignment="1" applyProtection="1">
      <alignment vertical="center" wrapText="1"/>
    </xf>
    <xf numFmtId="164" fontId="3" fillId="0" borderId="0" xfId="42" applyNumberFormat="1" applyFont="1" applyFill="1" applyBorder="1" applyAlignment="1" applyProtection="1">
      <alignment horizontal="right" vertical="center" wrapText="1" indent="1"/>
    </xf>
    <xf numFmtId="0" fontId="6" fillId="0" borderId="10" xfId="0" applyFont="1" applyFill="1" applyBorder="1" applyAlignment="1" applyProtection="1">
      <alignment horizontal="right"/>
    </xf>
    <xf numFmtId="0" fontId="2" fillId="0" borderId="0" xfId="42" applyFill="1" applyAlignment="1" applyProtection="1"/>
    <xf numFmtId="0" fontId="8" fillId="0" borderId="11" xfId="42" applyFont="1" applyFill="1" applyBorder="1" applyAlignment="1" applyProtection="1">
      <alignment horizontal="center" vertical="center" wrapText="1"/>
    </xf>
    <xf numFmtId="0" fontId="8" fillId="0" borderId="12" xfId="42" applyFont="1" applyFill="1" applyBorder="1" applyAlignment="1" applyProtection="1">
      <alignment horizontal="center" vertical="center" wrapText="1"/>
    </xf>
    <xf numFmtId="0" fontId="8" fillId="0" borderId="13" xfId="42" applyFont="1" applyFill="1" applyBorder="1" applyAlignment="1" applyProtection="1">
      <alignment horizontal="center" vertical="center" wrapText="1"/>
    </xf>
    <xf numFmtId="0" fontId="8" fillId="0" borderId="14" xfId="42" applyFont="1" applyFill="1" applyBorder="1" applyAlignment="1" applyProtection="1">
      <alignment horizontal="left" vertical="center" wrapText="1" indent="1"/>
    </xf>
    <xf numFmtId="0" fontId="8" fillId="0" borderId="15" xfId="42" applyFont="1" applyFill="1" applyBorder="1" applyAlignment="1" applyProtection="1">
      <alignment vertical="center" wrapText="1"/>
    </xf>
    <xf numFmtId="164" fontId="8" fillId="0" borderId="16" xfId="42" applyNumberFormat="1" applyFont="1" applyFill="1" applyBorder="1" applyAlignment="1" applyProtection="1">
      <alignment horizontal="right" vertical="center" wrapText="1" indent="1"/>
    </xf>
    <xf numFmtId="49" fontId="9" fillId="0" borderId="28" xfId="42" applyNumberFormat="1" applyFont="1" applyFill="1" applyBorder="1" applyAlignment="1" applyProtection="1">
      <alignment horizontal="left" vertical="center" wrapText="1" indent="1"/>
    </xf>
    <xf numFmtId="0" fontId="9" fillId="0" borderId="29" xfId="42" applyFont="1" applyFill="1" applyBorder="1" applyAlignment="1" applyProtection="1">
      <alignment horizontal="left" vertical="center" wrapText="1" indent="1"/>
    </xf>
    <xf numFmtId="164" fontId="9" fillId="0" borderId="30" xfId="4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1" xfId="42" applyFont="1" applyFill="1" applyBorder="1" applyAlignment="1" applyProtection="1">
      <alignment horizontal="left" vertical="center" wrapText="1" indent="1"/>
    </xf>
    <xf numFmtId="0" fontId="9" fillId="0" borderId="31" xfId="42" applyFont="1" applyFill="1" applyBorder="1" applyAlignment="1" applyProtection="1">
      <alignment horizontal="left" vertical="center" wrapText="1" indent="1"/>
    </xf>
    <xf numFmtId="0" fontId="9" fillId="0" borderId="0" xfId="42" applyFont="1" applyFill="1" applyBorder="1" applyAlignment="1" applyProtection="1">
      <alignment horizontal="left" vertical="center" wrapText="1" indent="1"/>
    </xf>
    <xf numFmtId="0" fontId="9" fillId="0" borderId="21" xfId="42" applyFont="1" applyFill="1" applyBorder="1" applyAlignment="1" applyProtection="1">
      <alignment horizontal="left" indent="6"/>
    </xf>
    <xf numFmtId="0" fontId="9" fillId="0" borderId="21" xfId="42" applyFont="1" applyFill="1" applyBorder="1" applyAlignment="1" applyProtection="1">
      <alignment horizontal="left" vertical="center" wrapText="1" indent="6"/>
    </xf>
    <xf numFmtId="49" fontId="9" fillId="0" borderId="32" xfId="42" applyNumberFormat="1" applyFont="1" applyFill="1" applyBorder="1" applyAlignment="1" applyProtection="1">
      <alignment horizontal="left" vertical="center" wrapText="1" indent="1"/>
    </xf>
    <xf numFmtId="0" fontId="9" fillId="0" borderId="24" xfId="42" applyFont="1" applyFill="1" applyBorder="1" applyAlignment="1" applyProtection="1">
      <alignment horizontal="left" vertical="center" wrapText="1" indent="6"/>
    </xf>
    <xf numFmtId="49" fontId="9" fillId="0" borderId="33" xfId="42" applyNumberFormat="1" applyFont="1" applyFill="1" applyBorder="1" applyAlignment="1" applyProtection="1">
      <alignment horizontal="left" vertical="center" wrapText="1" indent="1"/>
    </xf>
    <xf numFmtId="0" fontId="9" fillId="0" borderId="34" xfId="42" applyFont="1" applyFill="1" applyBorder="1" applyAlignment="1" applyProtection="1">
      <alignment horizontal="left" vertical="center" wrapText="1" indent="6"/>
    </xf>
    <xf numFmtId="164" fontId="9" fillId="0" borderId="35" xfId="4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42" applyFont="1" applyFill="1" applyBorder="1" applyAlignment="1" applyProtection="1">
      <alignment vertical="center" wrapText="1"/>
    </xf>
    <xf numFmtId="0" fontId="9" fillId="0" borderId="24" xfId="42" applyFont="1" applyFill="1" applyBorder="1" applyAlignment="1" applyProtection="1">
      <alignment horizontal="left" vertical="center" wrapText="1" indent="1"/>
    </xf>
    <xf numFmtId="164" fontId="9" fillId="0" borderId="36" xfId="4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4" xfId="0" applyFont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0" fontId="9" fillId="0" borderId="18" xfId="42" applyFont="1" applyFill="1" applyBorder="1" applyAlignment="1" applyProtection="1">
      <alignment horizontal="left" vertical="center" wrapText="1" indent="6"/>
    </xf>
    <xf numFmtId="164" fontId="9" fillId="0" borderId="37" xfId="4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2" xfId="42" applyFont="1" applyFill="1" applyBorder="1" applyAlignment="1" applyProtection="1">
      <alignment horizontal="left" vertical="center" wrapText="1" indent="1"/>
    </xf>
    <xf numFmtId="0" fontId="9" fillId="0" borderId="18" xfId="42" applyFont="1" applyFill="1" applyBorder="1" applyAlignment="1" applyProtection="1">
      <alignment horizontal="left" vertical="center" wrapText="1" indent="1"/>
    </xf>
    <xf numFmtId="0" fontId="9" fillId="0" borderId="38" xfId="42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Border="1" applyAlignment="1" applyProtection="1">
      <alignment horizontal="right" vertical="center" wrapText="1" indent="1"/>
    </xf>
    <xf numFmtId="164" fontId="15" fillId="0" borderId="13" xfId="0" quotePrefix="1" applyNumberFormat="1" applyFont="1" applyBorder="1" applyAlignment="1" applyProtection="1">
      <alignment horizontal="right" vertical="center" wrapText="1" indent="1"/>
    </xf>
    <xf numFmtId="0" fontId="16" fillId="0" borderId="0" xfId="42" applyFont="1" applyFill="1" applyProtection="1"/>
    <xf numFmtId="0" fontId="17" fillId="0" borderId="0" xfId="42" applyFont="1" applyFill="1" applyProtection="1"/>
    <xf numFmtId="0" fontId="12" fillId="0" borderId="26" xfId="0" applyFont="1" applyBorder="1" applyAlignment="1" applyProtection="1">
      <alignment horizontal="left" vertical="center" wrapText="1" indent="1"/>
    </xf>
    <xf numFmtId="0" fontId="15" fillId="0" borderId="27" xfId="0" applyFont="1" applyBorder="1" applyAlignment="1" applyProtection="1">
      <alignment horizontal="left" vertical="center" wrapText="1" indent="1"/>
    </xf>
    <xf numFmtId="0" fontId="2" fillId="0" borderId="0" xfId="42" applyFont="1" applyFill="1" applyProtection="1"/>
    <xf numFmtId="0" fontId="2" fillId="0" borderId="0" xfId="42" applyFont="1" applyFill="1" applyAlignment="1" applyProtection="1">
      <alignment horizontal="right" vertical="center" indent="1"/>
    </xf>
    <xf numFmtId="0" fontId="2" fillId="0" borderId="0" xfId="42" applyFill="1" applyBorder="1" applyProtection="1"/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right" vertical="center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13" fillId="0" borderId="39" xfId="0" applyNumberFormat="1" applyFont="1" applyFill="1" applyBorder="1" applyAlignment="1" applyProtection="1">
      <alignment horizontal="center" vertical="center" wrapText="1"/>
    </xf>
    <xf numFmtId="164" fontId="13" fillId="0" borderId="11" xfId="0" applyNumberFormat="1" applyFont="1" applyFill="1" applyBorder="1" applyAlignment="1" applyProtection="1">
      <alignment horizontal="center" vertical="center" wrapText="1"/>
    </xf>
    <xf numFmtId="164" fontId="13" fillId="0" borderId="12" xfId="0" applyNumberFormat="1" applyFont="1" applyFill="1" applyBorder="1" applyAlignment="1" applyProtection="1">
      <alignment horizontal="center" vertical="center" wrapText="1"/>
    </xf>
    <xf numFmtId="164" fontId="13" fillId="0" borderId="13" xfId="0" applyNumberFormat="1" applyFont="1" applyFill="1" applyBorder="1" applyAlignment="1" applyProtection="1">
      <alignment horizontal="center" vertical="center" wrapTex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left" vertical="center" wrapText="1" indent="1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0" applyNumberFormat="1" applyFont="1" applyFill="1" applyBorder="1" applyAlignment="1" applyProtection="1">
      <alignment horizontal="left" vertical="center" wrapText="1" indent="1"/>
    </xf>
    <xf numFmtId="164" fontId="13" fillId="0" borderId="11" xfId="0" applyNumberFormat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164" fontId="13" fillId="0" borderId="13" xfId="0" applyNumberFormat="1" applyFont="1" applyFill="1" applyBorder="1" applyAlignment="1" applyProtection="1">
      <alignment horizontal="right" vertical="center" wrapText="1" indent="1"/>
    </xf>
    <xf numFmtId="164" fontId="14" fillId="0" borderId="32" xfId="0" applyNumberFormat="1" applyFont="1" applyFill="1" applyBorder="1" applyAlignment="1" applyProtection="1">
      <alignment horizontal="left" vertical="center" wrapText="1" indent="1"/>
    </xf>
    <xf numFmtId="164" fontId="14" fillId="0" borderId="20" xfId="0" applyNumberFormat="1" applyFont="1" applyFill="1" applyBorder="1" applyAlignment="1" applyProtection="1">
      <alignment horizontal="left" vertical="center" wrapText="1" indent="1"/>
    </xf>
    <xf numFmtId="164" fontId="1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18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44" xfId="0" applyNumberFormat="1" applyFill="1" applyBorder="1" applyAlignment="1" applyProtection="1">
      <alignment horizontal="left" vertical="center" wrapText="1" indent="1"/>
    </xf>
    <xf numFmtId="164" fontId="9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2" xfId="0" applyNumberFormat="1" applyFont="1" applyFill="1" applyBorder="1" applyAlignment="1" applyProtection="1">
      <alignment horizontal="left" vertical="center" wrapText="1" indent="1"/>
    </xf>
    <xf numFmtId="164" fontId="24" fillId="0" borderId="18" xfId="0" applyNumberFormat="1" applyFont="1" applyFill="1" applyBorder="1" applyAlignment="1" applyProtection="1">
      <alignment horizontal="righ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0" applyNumberFormat="1" applyFont="1" applyFill="1" applyBorder="1" applyAlignment="1" applyProtection="1">
      <alignment horizontal="left" vertical="center" wrapText="1" indent="2"/>
    </xf>
    <xf numFmtId="164" fontId="14" fillId="0" borderId="21" xfId="0" applyNumberFormat="1" applyFont="1" applyFill="1" applyBorder="1" applyAlignment="1" applyProtection="1">
      <alignment horizontal="left" vertical="center" wrapText="1" indent="2"/>
    </xf>
    <xf numFmtId="164" fontId="24" fillId="0" borderId="21" xfId="0" applyNumberFormat="1" applyFont="1" applyFill="1" applyBorder="1" applyAlignment="1" applyProtection="1">
      <alignment horizontal="left" vertical="center" wrapText="1" indent="1"/>
    </xf>
    <xf numFmtId="164" fontId="14" fillId="0" borderId="17" xfId="0" applyNumberFormat="1" applyFont="1" applyFill="1" applyBorder="1" applyAlignment="1" applyProtection="1">
      <alignment horizontal="left" vertical="center" wrapText="1" indent="1"/>
    </xf>
    <xf numFmtId="164" fontId="14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7" xfId="0" applyNumberFormat="1" applyFont="1" applyFill="1" applyBorder="1" applyAlignment="1" applyProtection="1">
      <alignment horizontal="left" vertical="center" wrapText="1" indent="2"/>
    </xf>
    <xf numFmtId="164" fontId="9" fillId="0" borderId="23" xfId="0" applyNumberFormat="1" applyFont="1" applyFill="1" applyBorder="1" applyAlignment="1" applyProtection="1">
      <alignment horizontal="left" vertical="center" wrapText="1" indent="2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/>
    </xf>
    <xf numFmtId="0" fontId="7" fillId="0" borderId="30" xfId="0" quotePrefix="1" applyFont="1" applyFill="1" applyBorder="1" applyAlignment="1" applyProtection="1">
      <alignment horizontal="right" vertical="center" indent="1"/>
    </xf>
    <xf numFmtId="0" fontId="3" fillId="0" borderId="0" xfId="0" applyFont="1" applyFill="1" applyAlignment="1">
      <alignment vertical="center"/>
    </xf>
    <xf numFmtId="0" fontId="7" fillId="0" borderId="47" xfId="0" applyFont="1" applyFill="1" applyBorder="1" applyAlignment="1" applyProtection="1">
      <alignment vertical="center"/>
    </xf>
    <xf numFmtId="0" fontId="7" fillId="0" borderId="34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23" fillId="0" borderId="0" xfId="0" applyFont="1" applyFill="1" applyAlignment="1">
      <alignment vertical="center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51" xfId="0" applyFont="1" applyFill="1" applyBorder="1" applyAlignment="1" applyProtection="1">
      <alignment horizontal="center" vertical="center" wrapText="1"/>
    </xf>
    <xf numFmtId="164" fontId="7" fillId="0" borderId="37" xfId="0" applyNumberFormat="1" applyFont="1" applyFill="1" applyBorder="1" applyAlignment="1" applyProtection="1">
      <alignment horizontal="right" vertical="center" wrapText="1" indent="1"/>
    </xf>
    <xf numFmtId="49" fontId="9" fillId="0" borderId="17" xfId="42" applyNumberFormat="1" applyFont="1" applyFill="1" applyBorder="1" applyAlignment="1" applyProtection="1">
      <alignment horizontal="center" vertical="center" wrapText="1"/>
    </xf>
    <xf numFmtId="0" fontId="27" fillId="0" borderId="0" xfId="0" applyFont="1" applyFill="1" applyAlignment="1">
      <alignment vertical="center" wrapText="1"/>
    </xf>
    <xf numFmtId="49" fontId="9" fillId="0" borderId="20" xfId="42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Alignment="1">
      <alignment vertical="center" wrapText="1"/>
    </xf>
    <xf numFmtId="49" fontId="9" fillId="0" borderId="23" xfId="42" applyNumberFormat="1" applyFont="1" applyFill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wrapText="1"/>
    </xf>
    <xf numFmtId="0" fontId="12" fillId="0" borderId="26" xfId="0" applyFont="1" applyBorder="1" applyAlignment="1" applyProtection="1">
      <alignment horizont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8" fillId="0" borderId="49" xfId="0" applyFont="1" applyFill="1" applyBorder="1" applyAlignment="1" applyProtection="1">
      <alignment horizontal="center" vertical="center" wrapText="1"/>
    </xf>
    <xf numFmtId="0" fontId="7" fillId="0" borderId="52" xfId="0" applyFont="1" applyFill="1" applyBorder="1" applyAlignment="1" applyProtection="1">
      <alignment horizontal="center" vertical="center" wrapText="1"/>
    </xf>
    <xf numFmtId="164" fontId="8" fillId="0" borderId="53" xfId="0" applyNumberFormat="1" applyFont="1" applyFill="1" applyBorder="1" applyAlignment="1" applyProtection="1">
      <alignment horizontal="right" vertical="center" wrapText="1" indent="1"/>
    </xf>
    <xf numFmtId="0" fontId="28" fillId="0" borderId="0" xfId="0" applyFont="1" applyFill="1" applyAlignment="1">
      <alignment vertical="center" wrapText="1"/>
    </xf>
    <xf numFmtId="49" fontId="9" fillId="0" borderId="28" xfId="42" applyNumberFormat="1" applyFont="1" applyFill="1" applyBorder="1" applyAlignment="1" applyProtection="1">
      <alignment horizontal="center" vertical="center" wrapText="1"/>
    </xf>
    <xf numFmtId="49" fontId="9" fillId="0" borderId="32" xfId="42" applyNumberFormat="1" applyFont="1" applyFill="1" applyBorder="1" applyAlignment="1" applyProtection="1">
      <alignment horizontal="center" vertical="center" wrapText="1"/>
    </xf>
    <xf numFmtId="49" fontId="9" fillId="0" borderId="33" xfId="42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Alignment="1">
      <alignment vertical="center" wrapText="1"/>
    </xf>
    <xf numFmtId="0" fontId="12" fillId="0" borderId="26" xfId="0" applyFont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23" fillId="0" borderId="11" xfId="0" applyFont="1" applyFill="1" applyBorder="1" applyAlignment="1" applyProtection="1">
      <alignment horizontal="left" vertical="center"/>
    </xf>
    <xf numFmtId="0" fontId="23" fillId="0" borderId="54" xfId="0" applyFont="1" applyFill="1" applyBorder="1" applyAlignment="1" applyProtection="1">
      <alignment vertical="center" wrapText="1"/>
    </xf>
    <xf numFmtId="3" fontId="2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0" xfId="0" applyNumberFormat="1" applyFont="1" applyFill="1" applyAlignment="1" applyProtection="1">
      <alignment horizontal="left" vertical="center" wrapText="1"/>
    </xf>
    <xf numFmtId="164" fontId="26" fillId="0" borderId="0" xfId="0" applyNumberFormat="1" applyFont="1" applyFill="1" applyAlignment="1" applyProtection="1">
      <alignment vertical="center" wrapText="1"/>
    </xf>
    <xf numFmtId="164" fontId="29" fillId="0" borderId="0" xfId="0" applyNumberFormat="1" applyFont="1" applyFill="1" applyAlignment="1" applyProtection="1">
      <alignment vertical="center" wrapText="1"/>
    </xf>
    <xf numFmtId="49" fontId="7" fillId="0" borderId="3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7" fillId="0" borderId="47" xfId="0" applyFont="1" applyFill="1" applyBorder="1" applyAlignment="1" applyProtection="1">
      <alignment horizontal="center" vertical="center" wrapText="1"/>
    </xf>
    <xf numFmtId="49" fontId="7" fillId="0" borderId="48" xfId="0" applyNumberFormat="1" applyFont="1" applyFill="1" applyBorder="1" applyAlignment="1" applyProtection="1">
      <alignment horizontal="right" vertical="center"/>
    </xf>
    <xf numFmtId="0" fontId="23" fillId="0" borderId="0" xfId="0" applyFont="1" applyFill="1" applyAlignment="1" applyProtection="1">
      <alignment vertical="center"/>
    </xf>
    <xf numFmtId="0" fontId="7" fillId="0" borderId="16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3" fillId="0" borderId="0" xfId="0" applyFont="1" applyFill="1" applyAlignment="1" applyProtection="1">
      <alignment horizontal="center" vertical="center" wrapText="1"/>
    </xf>
    <xf numFmtId="164" fontId="7" fillId="0" borderId="37" xfId="0" applyNumberFormat="1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left" vertical="center" wrapText="1" indent="1"/>
    </xf>
    <xf numFmtId="0" fontId="27" fillId="0" borderId="0" xfId="0" applyFont="1" applyFill="1" applyAlignment="1" applyProtection="1">
      <alignment vertical="center" wrapText="1"/>
    </xf>
    <xf numFmtId="49" fontId="14" fillId="0" borderId="28" xfId="0" applyNumberFormat="1" applyFont="1" applyFill="1" applyBorder="1" applyAlignment="1" applyProtection="1">
      <alignment horizontal="center" vertical="center" wrapText="1"/>
    </xf>
    <xf numFmtId="164" fontId="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164" fontId="13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42" applyFont="1" applyFill="1" applyBorder="1" applyAlignment="1" applyProtection="1">
      <alignment horizontal="left" vertical="center" wrapText="1" indent="1"/>
    </xf>
    <xf numFmtId="0" fontId="14" fillId="0" borderId="21" xfId="42" applyFont="1" applyFill="1" applyBorder="1" applyAlignment="1" applyProtection="1">
      <alignment horizontal="left" vertical="center" wrapText="1" indent="1"/>
    </xf>
    <xf numFmtId="0" fontId="14" fillId="0" borderId="27" xfId="42" quotePrefix="1" applyFont="1" applyFill="1" applyBorder="1" applyAlignment="1" applyProtection="1">
      <alignment horizontal="left" vertical="center" wrapText="1" indent="1"/>
    </xf>
    <xf numFmtId="164" fontId="1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7" xfId="42" applyFont="1" applyFill="1" applyBorder="1" applyAlignment="1" applyProtection="1">
      <alignment horizontal="left" vertical="center" wrapText="1" indent="1"/>
    </xf>
    <xf numFmtId="164" fontId="13" fillId="0" borderId="53" xfId="0" applyNumberFormat="1" applyFont="1" applyFill="1" applyBorder="1" applyAlignment="1" applyProtection="1">
      <alignment horizontal="right" vertical="center" wrapText="1" indent="1"/>
    </xf>
    <xf numFmtId="0" fontId="12" fillId="0" borderId="11" xfId="0" applyFont="1" applyBorder="1" applyAlignment="1" applyProtection="1">
      <alignment horizontal="center" vertical="center" wrapText="1"/>
    </xf>
    <xf numFmtId="0" fontId="30" fillId="0" borderId="54" xfId="0" applyFont="1" applyBorder="1" applyAlignment="1" applyProtection="1">
      <alignment horizontal="left" wrapText="1" indent="1"/>
    </xf>
    <xf numFmtId="0" fontId="9" fillId="0" borderId="0" xfId="0" applyFont="1" applyFill="1" applyAlignment="1" applyProtection="1">
      <alignment horizontal="left" vertical="center" wrapText="1"/>
    </xf>
    <xf numFmtId="0" fontId="28" fillId="0" borderId="0" xfId="0" applyFont="1" applyFill="1" applyAlignment="1" applyProtection="1">
      <alignment vertical="center" wrapText="1"/>
    </xf>
    <xf numFmtId="0" fontId="7" fillId="0" borderId="12" xfId="0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14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0" xfId="42" applyNumberFormat="1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right" vertical="top"/>
    </xf>
    <xf numFmtId="164" fontId="4" fillId="0" borderId="10" xfId="42" applyNumberFormat="1" applyFont="1" applyFill="1" applyBorder="1" applyAlignment="1" applyProtection="1">
      <alignment horizontal="left"/>
    </xf>
    <xf numFmtId="0" fontId="7" fillId="0" borderId="55" xfId="42" applyFont="1" applyFill="1" applyBorder="1" applyAlignment="1" applyProtection="1">
      <alignment horizontal="center" vertical="center" wrapText="1"/>
    </xf>
    <xf numFmtId="0" fontId="8" fillId="0" borderId="56" xfId="42" applyFont="1" applyFill="1" applyBorder="1" applyAlignment="1" applyProtection="1">
      <alignment horizontal="center" vertical="center" wrapText="1"/>
    </xf>
    <xf numFmtId="0" fontId="8" fillId="0" borderId="55" xfId="42" applyFont="1" applyFill="1" applyBorder="1" applyAlignment="1" applyProtection="1">
      <alignment horizontal="left" vertical="center" wrapText="1" indent="1"/>
    </xf>
    <xf numFmtId="0" fontId="11" fillId="0" borderId="57" xfId="0" applyFont="1" applyBorder="1" applyAlignment="1" applyProtection="1">
      <alignment horizontal="left" wrapText="1" indent="1"/>
    </xf>
    <xf numFmtId="0" fontId="11" fillId="0" borderId="42" xfId="0" applyFont="1" applyBorder="1" applyAlignment="1" applyProtection="1">
      <alignment horizontal="left" wrapText="1" indent="1"/>
    </xf>
    <xf numFmtId="0" fontId="11" fillId="0" borderId="58" xfId="0" applyFont="1" applyBorder="1" applyAlignment="1" applyProtection="1">
      <alignment horizontal="left" wrapText="1" indent="1"/>
    </xf>
    <xf numFmtId="0" fontId="12" fillId="0" borderId="55" xfId="0" applyFont="1" applyBorder="1" applyAlignment="1" applyProtection="1">
      <alignment horizontal="left" vertical="center" wrapText="1" indent="1"/>
    </xf>
    <xf numFmtId="0" fontId="11" fillId="0" borderId="58" xfId="0" applyFont="1" applyBorder="1" applyAlignment="1" applyProtection="1">
      <alignment wrapText="1"/>
    </xf>
    <xf numFmtId="0" fontId="12" fillId="0" borderId="55" xfId="0" applyFont="1" applyBorder="1" applyAlignment="1" applyProtection="1">
      <alignment wrapText="1"/>
    </xf>
    <xf numFmtId="0" fontId="12" fillId="0" borderId="59" xfId="0" applyFont="1" applyBorder="1" applyAlignment="1" applyProtection="1">
      <alignment wrapText="1"/>
    </xf>
    <xf numFmtId="0" fontId="8" fillId="0" borderId="55" xfId="42" applyFont="1" applyFill="1" applyBorder="1" applyAlignment="1" applyProtection="1">
      <alignment horizontal="center" vertical="center" wrapText="1"/>
    </xf>
    <xf numFmtId="0" fontId="9" fillId="0" borderId="60" xfId="42" applyFont="1" applyFill="1" applyBorder="1" applyAlignment="1" applyProtection="1">
      <alignment horizontal="left" vertical="center" wrapText="1" indent="1"/>
    </xf>
    <xf numFmtId="0" fontId="9" fillId="0" borderId="42" xfId="42" applyFont="1" applyFill="1" applyBorder="1" applyAlignment="1" applyProtection="1">
      <alignment horizontal="left" vertical="center" wrapText="1" indent="1"/>
    </xf>
    <xf numFmtId="0" fontId="8" fillId="0" borderId="55" xfId="42" applyFont="1" applyFill="1" applyBorder="1" applyAlignment="1" applyProtection="1">
      <alignment vertical="center" wrapText="1"/>
    </xf>
    <xf numFmtId="0" fontId="9" fillId="0" borderId="57" xfId="42" applyFont="1" applyFill="1" applyBorder="1" applyAlignment="1" applyProtection="1">
      <alignment horizontal="left" vertical="center" wrapText="1" indent="1"/>
    </xf>
    <xf numFmtId="0" fontId="9" fillId="0" borderId="45" xfId="42" applyFont="1" applyFill="1" applyBorder="1" applyAlignment="1" applyProtection="1">
      <alignment horizontal="left" vertical="center" wrapText="1" indent="1"/>
    </xf>
    <xf numFmtId="0" fontId="13" fillId="0" borderId="55" xfId="42" applyFont="1" applyFill="1" applyBorder="1" applyAlignment="1" applyProtection="1">
      <alignment horizontal="left" vertical="center" wrapText="1" indent="1"/>
    </xf>
    <xf numFmtId="0" fontId="11" fillId="0" borderId="57" xfId="0" applyFont="1" applyBorder="1" applyAlignment="1" applyProtection="1">
      <alignment horizontal="center" wrapText="1"/>
    </xf>
    <xf numFmtId="0" fontId="11" fillId="0" borderId="42" xfId="0" applyFont="1" applyBorder="1" applyAlignment="1" applyProtection="1">
      <alignment horizontal="center" wrapText="1"/>
    </xf>
    <xf numFmtId="0" fontId="11" fillId="0" borderId="58" xfId="0" applyFont="1" applyBorder="1" applyAlignment="1" applyProtection="1">
      <alignment horizontal="center" wrapText="1"/>
    </xf>
    <xf numFmtId="0" fontId="12" fillId="0" borderId="55" xfId="0" applyFont="1" applyBorder="1" applyAlignment="1" applyProtection="1">
      <alignment horizontal="center" vertical="center" wrapText="1"/>
    </xf>
    <xf numFmtId="0" fontId="12" fillId="0" borderId="55" xfId="0" applyFont="1" applyBorder="1" applyAlignment="1" applyProtection="1">
      <alignment horizontal="center" wrapText="1"/>
    </xf>
    <xf numFmtId="0" fontId="12" fillId="0" borderId="59" xfId="0" applyFont="1" applyBorder="1" applyAlignment="1" applyProtection="1">
      <alignment horizontal="center" wrapText="1"/>
    </xf>
    <xf numFmtId="0" fontId="9" fillId="0" borderId="60" xfId="42" applyFont="1" applyFill="1" applyBorder="1" applyAlignment="1" applyProtection="1">
      <alignment horizontal="center" vertical="center" wrapText="1"/>
    </xf>
    <xf numFmtId="0" fontId="9" fillId="0" borderId="42" xfId="42" applyFont="1" applyFill="1" applyBorder="1" applyAlignment="1" applyProtection="1">
      <alignment horizontal="center" vertical="center" wrapText="1"/>
    </xf>
    <xf numFmtId="0" fontId="9" fillId="0" borderId="58" xfId="42" applyFont="1" applyFill="1" applyBorder="1" applyAlignment="1" applyProtection="1">
      <alignment horizontal="center" vertical="center" wrapText="1"/>
    </xf>
    <xf numFmtId="0" fontId="9" fillId="0" borderId="51" xfId="42" applyFont="1" applyFill="1" applyBorder="1" applyAlignment="1" applyProtection="1">
      <alignment horizontal="center" vertical="center" wrapText="1"/>
    </xf>
    <xf numFmtId="0" fontId="9" fillId="0" borderId="0" xfId="42" applyFont="1" applyFill="1" applyBorder="1" applyAlignment="1" applyProtection="1">
      <alignment horizontal="center" vertical="center" wrapText="1"/>
    </xf>
    <xf numFmtId="0" fontId="9" fillId="0" borderId="58" xfId="42" applyFont="1" applyFill="1" applyBorder="1" applyAlignment="1" applyProtection="1">
      <alignment horizontal="center"/>
    </xf>
    <xf numFmtId="0" fontId="9" fillId="0" borderId="61" xfId="42" applyFont="1" applyFill="1" applyBorder="1" applyAlignment="1" applyProtection="1">
      <alignment horizontal="center" vertical="center" wrapText="1"/>
    </xf>
    <xf numFmtId="0" fontId="9" fillId="0" borderId="57" xfId="42" applyFont="1" applyFill="1" applyBorder="1" applyAlignment="1" applyProtection="1">
      <alignment horizontal="center" vertical="center" wrapText="1"/>
    </xf>
    <xf numFmtId="0" fontId="9" fillId="0" borderId="45" xfId="42" applyFont="1" applyFill="1" applyBorder="1" applyAlignment="1" applyProtection="1">
      <alignment horizontal="center" vertical="center" wrapText="1"/>
    </xf>
    <xf numFmtId="0" fontId="11" fillId="0" borderId="51" xfId="0" applyFont="1" applyBorder="1" applyAlignment="1" applyProtection="1">
      <alignment horizontal="center" vertical="center" wrapText="1"/>
    </xf>
    <xf numFmtId="0" fontId="11" fillId="0" borderId="62" xfId="0" applyFont="1" applyBorder="1" applyAlignment="1" applyProtection="1">
      <alignment horizontal="center" vertical="center" wrapText="1"/>
    </xf>
    <xf numFmtId="0" fontId="9" fillId="0" borderId="63" xfId="42" applyFont="1" applyFill="1" applyBorder="1" applyAlignment="1" applyProtection="1">
      <alignment horizontal="center" vertical="center" wrapText="1"/>
    </xf>
    <xf numFmtId="0" fontId="9" fillId="0" borderId="62" xfId="42" applyFont="1" applyFill="1" applyBorder="1" applyAlignment="1" applyProtection="1">
      <alignment horizontal="center" vertical="center" wrapText="1"/>
    </xf>
    <xf numFmtId="0" fontId="13" fillId="0" borderId="55" xfId="42" applyFont="1" applyFill="1" applyBorder="1" applyAlignment="1" applyProtection="1">
      <alignment horizontal="center" vertical="center" wrapText="1"/>
    </xf>
    <xf numFmtId="0" fontId="15" fillId="0" borderId="59" xfId="0" applyFont="1" applyBorder="1" applyAlignment="1" applyProtection="1">
      <alignment horizontal="center" vertical="center" wrapText="1"/>
    </xf>
    <xf numFmtId="0" fontId="2" fillId="0" borderId="0" xfId="42" applyFont="1" applyFill="1" applyAlignment="1" applyProtection="1">
      <alignment horizontal="center"/>
    </xf>
    <xf numFmtId="164" fontId="7" fillId="0" borderId="54" xfId="0" applyNumberFormat="1" applyFont="1" applyFill="1" applyBorder="1" applyAlignment="1" applyProtection="1">
      <alignment horizontal="centerContinuous" vertical="center" wrapText="1"/>
    </xf>
    <xf numFmtId="164" fontId="7" fillId="0" borderId="54" xfId="0" applyNumberFormat="1" applyFont="1" applyFill="1" applyBorder="1" applyAlignment="1" applyProtection="1">
      <alignment horizontal="center" vertical="center" wrapText="1"/>
    </xf>
    <xf numFmtId="164" fontId="13" fillId="0" borderId="54" xfId="0" applyNumberFormat="1" applyFont="1" applyFill="1" applyBorder="1" applyAlignment="1" applyProtection="1">
      <alignment horizontal="center" vertical="center" wrapText="1"/>
    </xf>
    <xf numFmtId="164" fontId="7" fillId="0" borderId="52" xfId="0" applyNumberFormat="1" applyFont="1" applyFill="1" applyBorder="1" applyAlignment="1" applyProtection="1">
      <alignment horizontal="centerContinuous" vertical="center" wrapText="1"/>
    </xf>
    <xf numFmtId="164" fontId="18" fillId="0" borderId="53" xfId="0" applyNumberFormat="1" applyFont="1" applyFill="1" applyBorder="1" applyAlignment="1" applyProtection="1">
      <alignment horizontal="right" vertical="center" wrapText="1" indent="1"/>
    </xf>
    <xf numFmtId="0" fontId="7" fillId="0" borderId="6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56" xfId="0" applyFont="1" applyFill="1" applyBorder="1" applyAlignment="1" applyProtection="1">
      <alignment horizontal="center" vertical="center" wrapText="1"/>
    </xf>
    <xf numFmtId="0" fontId="8" fillId="0" borderId="55" xfId="0" applyFont="1" applyFill="1" applyBorder="1" applyAlignment="1" applyProtection="1">
      <alignment horizontal="center" vertical="center" wrapText="1"/>
    </xf>
    <xf numFmtId="0" fontId="23" fillId="0" borderId="52" xfId="0" applyFont="1" applyFill="1" applyBorder="1" applyAlignment="1" applyProtection="1">
      <alignment vertical="center" wrapText="1"/>
    </xf>
    <xf numFmtId="164" fontId="9" fillId="18" borderId="22" xfId="42" applyNumberFormat="1" applyFont="1" applyFill="1" applyBorder="1" applyAlignment="1" applyProtection="1">
      <alignment horizontal="right" vertical="center" wrapText="1" indent="1"/>
    </xf>
    <xf numFmtId="164" fontId="9" fillId="18" borderId="25" xfId="42" applyNumberFormat="1" applyFont="1" applyFill="1" applyBorder="1" applyAlignment="1" applyProtection="1">
      <alignment horizontal="right" vertical="center" wrapText="1" indent="1"/>
    </xf>
    <xf numFmtId="0" fontId="9" fillId="0" borderId="62" xfId="42" applyFont="1" applyFill="1" applyBorder="1" applyAlignment="1" applyProtection="1">
      <alignment horizontal="left" vertical="center" wrapText="1" indent="1"/>
    </xf>
    <xf numFmtId="164" fontId="8" fillId="0" borderId="13" xfId="42" applyNumberFormat="1" applyFont="1" applyFill="1" applyBorder="1" applyAlignment="1" applyProtection="1">
      <alignment horizontal="center" vertical="center" wrapText="1"/>
    </xf>
    <xf numFmtId="164" fontId="9" fillId="0" borderId="19" xfId="42" applyNumberFormat="1" applyFont="1" applyFill="1" applyBorder="1" applyAlignment="1" applyProtection="1">
      <alignment horizontal="center" vertical="center" wrapText="1"/>
      <protection locked="0"/>
    </xf>
    <xf numFmtId="164" fontId="9" fillId="0" borderId="22" xfId="42" applyNumberFormat="1" applyFont="1" applyFill="1" applyBorder="1" applyAlignment="1" applyProtection="1">
      <alignment horizontal="center" vertical="center" wrapText="1"/>
      <protection locked="0"/>
    </xf>
    <xf numFmtId="164" fontId="9" fillId="19" borderId="22" xfId="42" applyNumberFormat="1" applyFont="1" applyFill="1" applyBorder="1" applyAlignment="1" applyProtection="1">
      <alignment horizontal="center" vertical="center" wrapText="1"/>
    </xf>
    <xf numFmtId="164" fontId="9" fillId="19" borderId="25" xfId="42" applyNumberFormat="1" applyFont="1" applyFill="1" applyBorder="1" applyAlignment="1" applyProtection="1">
      <alignment horizontal="center" vertical="center" wrapText="1"/>
    </xf>
    <xf numFmtId="164" fontId="9" fillId="0" borderId="25" xfId="42" applyNumberFormat="1" applyFont="1" applyFill="1" applyBorder="1" applyAlignment="1" applyProtection="1">
      <alignment horizontal="center" vertical="center" wrapText="1"/>
      <protection locked="0"/>
    </xf>
    <xf numFmtId="164" fontId="13" fillId="0" borderId="13" xfId="42" applyNumberFormat="1" applyFont="1" applyFill="1" applyBorder="1" applyAlignment="1" applyProtection="1">
      <alignment horizontal="center" vertical="center" wrapText="1"/>
    </xf>
    <xf numFmtId="164" fontId="9" fillId="0" borderId="19" xfId="42" applyNumberFormat="1" applyFont="1" applyFill="1" applyBorder="1" applyAlignment="1" applyProtection="1">
      <alignment horizontal="center" vertical="center" wrapText="1"/>
    </xf>
    <xf numFmtId="164" fontId="14" fillId="0" borderId="22" xfId="42" applyNumberFormat="1" applyFont="1" applyFill="1" applyBorder="1" applyAlignment="1" applyProtection="1">
      <alignment horizontal="center" vertical="center" wrapText="1"/>
      <protection locked="0"/>
    </xf>
    <xf numFmtId="164" fontId="14" fillId="0" borderId="25" xfId="42" applyNumberFormat="1" applyFont="1" applyFill="1" applyBorder="1" applyAlignment="1" applyProtection="1">
      <alignment horizontal="center" vertical="center" wrapText="1"/>
      <protection locked="0"/>
    </xf>
    <xf numFmtId="164" fontId="14" fillId="0" borderId="19" xfId="42" applyNumberFormat="1" applyFont="1" applyFill="1" applyBorder="1" applyAlignment="1" applyProtection="1">
      <alignment horizontal="center" vertical="center" wrapText="1"/>
      <protection locked="0"/>
    </xf>
    <xf numFmtId="164" fontId="8" fillId="0" borderId="13" xfId="4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center" vertical="center" wrapText="1"/>
    </xf>
    <xf numFmtId="164" fontId="8" fillId="0" borderId="53" xfId="0" applyNumberFormat="1" applyFont="1" applyFill="1" applyBorder="1" applyAlignment="1" applyProtection="1">
      <alignment horizontal="center" vertical="center" wrapText="1"/>
    </xf>
    <xf numFmtId="164" fontId="8" fillId="0" borderId="16" xfId="42" applyNumberFormat="1" applyFont="1" applyFill="1" applyBorder="1" applyAlignment="1" applyProtection="1">
      <alignment horizontal="center" vertical="center" wrapText="1"/>
    </xf>
    <xf numFmtId="164" fontId="9" fillId="0" borderId="30" xfId="42" applyNumberFormat="1" applyFont="1" applyFill="1" applyBorder="1" applyAlignment="1" applyProtection="1">
      <alignment horizontal="center" vertical="center" wrapText="1"/>
      <protection locked="0"/>
    </xf>
    <xf numFmtId="0" fontId="9" fillId="0" borderId="21" xfId="42" applyFont="1" applyFill="1" applyBorder="1" applyAlignment="1" applyProtection="1">
      <alignment horizontal="center" vertical="center" wrapText="1"/>
    </xf>
    <xf numFmtId="164" fontId="9" fillId="0" borderId="35" xfId="42" applyNumberFormat="1" applyFont="1" applyFill="1" applyBorder="1" applyAlignment="1" applyProtection="1">
      <alignment horizontal="center" vertical="center" wrapText="1"/>
      <protection locked="0"/>
    </xf>
    <xf numFmtId="164" fontId="9" fillId="0" borderId="36" xfId="42" applyNumberFormat="1" applyFont="1" applyFill="1" applyBorder="1" applyAlignment="1" applyProtection="1">
      <alignment horizontal="center" vertical="center" wrapText="1"/>
      <protection locked="0"/>
    </xf>
    <xf numFmtId="164" fontId="9" fillId="0" borderId="37" xfId="42" applyNumberFormat="1" applyFont="1" applyFill="1" applyBorder="1" applyAlignment="1" applyProtection="1">
      <alignment horizontal="center" vertical="center" wrapText="1"/>
      <protection locked="0"/>
    </xf>
    <xf numFmtId="164" fontId="12" fillId="0" borderId="13" xfId="0" applyNumberFormat="1" applyFont="1" applyBorder="1" applyAlignment="1" applyProtection="1">
      <alignment horizontal="center" vertical="center" wrapText="1"/>
    </xf>
    <xf numFmtId="164" fontId="15" fillId="0" borderId="13" xfId="0" quotePrefix="1" applyNumberFormat="1" applyFont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23" fillId="0" borderId="52" xfId="0" applyFont="1" applyFill="1" applyBorder="1" applyAlignment="1" applyProtection="1">
      <alignment horizontal="center" vertical="center" wrapText="1"/>
    </xf>
    <xf numFmtId="3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55" xfId="0" applyFont="1" applyFill="1" applyBorder="1" applyAlignment="1" applyProtection="1">
      <alignment horizontal="left" vertical="center" wrapText="1" indent="1"/>
    </xf>
    <xf numFmtId="0" fontId="14" fillId="0" borderId="57" xfId="42" applyFont="1" applyFill="1" applyBorder="1" applyAlignment="1" applyProtection="1">
      <alignment horizontal="left" vertical="center" wrapText="1" indent="1"/>
    </xf>
    <xf numFmtId="0" fontId="13" fillId="0" borderId="52" xfId="42" applyFont="1" applyFill="1" applyBorder="1" applyAlignment="1" applyProtection="1">
      <alignment horizontal="left" vertical="center" wrapText="1" indent="1"/>
    </xf>
    <xf numFmtId="0" fontId="30" fillId="0" borderId="52" xfId="0" applyFont="1" applyBorder="1" applyAlignment="1" applyProtection="1">
      <alignment horizontal="left" wrapText="1" indent="1"/>
    </xf>
    <xf numFmtId="0" fontId="7" fillId="0" borderId="55" xfId="0" applyFont="1" applyFill="1" applyBorder="1" applyAlignment="1" applyProtection="1">
      <alignment horizontal="left" vertical="center" wrapText="1" indent="1"/>
    </xf>
    <xf numFmtId="164" fontId="13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4" xfId="42" quotePrefix="1" applyFont="1" applyFill="1" applyBorder="1" applyAlignment="1" applyProtection="1">
      <alignment horizontal="left" vertical="center" wrapText="1" indent="1"/>
    </xf>
    <xf numFmtId="0" fontId="14" fillId="0" borderId="34" xfId="42" applyFont="1" applyFill="1" applyBorder="1" applyAlignment="1" applyProtection="1">
      <alignment horizontal="left" vertical="center" wrapText="1" indent="1"/>
    </xf>
    <xf numFmtId="164" fontId="9" fillId="0" borderId="30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4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43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5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53" xfId="0" applyNumberFormat="1" applyFont="1" applyFill="1" applyBorder="1" applyAlignment="1" applyProtection="1">
      <alignment horizontal="center" vertical="center" wrapText="1"/>
    </xf>
    <xf numFmtId="164" fontId="14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3" fontId="13" fillId="0" borderId="55" xfId="0" applyNumberFormat="1" applyFont="1" applyFill="1" applyBorder="1" applyAlignment="1" applyProtection="1">
      <alignment horizontal="center" vertical="center" wrapText="1"/>
    </xf>
    <xf numFmtId="3" fontId="9" fillId="0" borderId="60" xfId="42" applyNumberFormat="1" applyFont="1" applyFill="1" applyBorder="1" applyAlignment="1" applyProtection="1">
      <alignment horizontal="center" vertical="center" wrapText="1"/>
    </xf>
    <xf numFmtId="3" fontId="9" fillId="0" borderId="42" xfId="42" applyNumberFormat="1" applyFont="1" applyFill="1" applyBorder="1" applyAlignment="1" applyProtection="1">
      <alignment horizontal="center" vertical="center" wrapText="1"/>
    </xf>
    <xf numFmtId="3" fontId="9" fillId="0" borderId="45" xfId="42" applyNumberFormat="1" applyFont="1" applyFill="1" applyBorder="1" applyAlignment="1" applyProtection="1">
      <alignment horizontal="center" vertical="center" wrapText="1"/>
    </xf>
    <xf numFmtId="3" fontId="9" fillId="0" borderId="57" xfId="42" applyNumberFormat="1" applyFont="1" applyFill="1" applyBorder="1" applyAlignment="1" applyProtection="1">
      <alignment horizontal="center" vertical="center" wrapText="1"/>
    </xf>
    <xf numFmtId="3" fontId="13" fillId="0" borderId="55" xfId="42" applyNumberFormat="1" applyFont="1" applyFill="1" applyBorder="1" applyAlignment="1" applyProtection="1">
      <alignment horizontal="center" vertical="center" wrapText="1"/>
    </xf>
    <xf numFmtId="3" fontId="14" fillId="0" borderId="57" xfId="42" applyNumberFormat="1" applyFont="1" applyFill="1" applyBorder="1" applyAlignment="1" applyProtection="1">
      <alignment horizontal="center" vertical="center" wrapText="1"/>
    </xf>
    <xf numFmtId="3" fontId="14" fillId="0" borderId="21" xfId="42" applyNumberFormat="1" applyFont="1" applyFill="1" applyBorder="1" applyAlignment="1" applyProtection="1">
      <alignment horizontal="center" vertical="center" wrapText="1"/>
    </xf>
    <xf numFmtId="3" fontId="14" fillId="0" borderId="34" xfId="42" quotePrefix="1" applyNumberFormat="1" applyFont="1" applyFill="1" applyBorder="1" applyAlignment="1" applyProtection="1">
      <alignment horizontal="center" vertical="center" wrapText="1"/>
    </xf>
    <xf numFmtId="3" fontId="13" fillId="0" borderId="59" xfId="42" applyNumberFormat="1" applyFont="1" applyFill="1" applyBorder="1" applyAlignment="1" applyProtection="1">
      <alignment horizontal="center" vertical="center" wrapText="1"/>
    </xf>
    <xf numFmtId="3" fontId="13" fillId="0" borderId="52" xfId="42" applyNumberFormat="1" applyFont="1" applyFill="1" applyBorder="1" applyAlignment="1" applyProtection="1">
      <alignment horizontal="center" vertical="center" wrapText="1"/>
    </xf>
    <xf numFmtId="3" fontId="14" fillId="0" borderId="34" xfId="42" applyNumberFormat="1" applyFont="1" applyFill="1" applyBorder="1" applyAlignment="1" applyProtection="1">
      <alignment horizontal="center" vertical="center" wrapText="1"/>
    </xf>
    <xf numFmtId="3" fontId="30" fillId="0" borderId="52" xfId="0" applyNumberFormat="1" applyFont="1" applyBorder="1" applyAlignment="1" applyProtection="1">
      <alignment horizontal="center" wrapText="1"/>
    </xf>
    <xf numFmtId="3" fontId="7" fillId="0" borderId="0" xfId="0" applyNumberFormat="1" applyFont="1" applyFill="1" applyBorder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3" fontId="7" fillId="0" borderId="55" xfId="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Fill="1" applyAlignment="1" applyProtection="1">
      <alignment horizontal="center" vertical="center" wrapText="1"/>
    </xf>
    <xf numFmtId="3" fontId="23" fillId="0" borderId="52" xfId="0" applyNumberFormat="1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Border="1" applyAlignment="1" applyProtection="1">
      <alignment horizontal="left" vertical="center" wrapText="1" indent="1"/>
    </xf>
    <xf numFmtId="3" fontId="9" fillId="0" borderId="0" xfId="0" applyNumberFormat="1" applyFont="1" applyFill="1" applyAlignment="1" applyProtection="1">
      <alignment vertical="center" wrapText="1"/>
    </xf>
    <xf numFmtId="164" fontId="7" fillId="0" borderId="49" xfId="0" applyNumberFormat="1" applyFont="1" applyFill="1" applyBorder="1" applyAlignment="1" applyProtection="1">
      <alignment horizontal="centerContinuous" vertical="center" wrapText="1"/>
    </xf>
    <xf numFmtId="164" fontId="7" fillId="0" borderId="53" xfId="0" applyNumberFormat="1" applyFont="1" applyFill="1" applyBorder="1" applyAlignment="1" applyProtection="1">
      <alignment horizontal="centerContinuous" vertical="center" wrapText="1"/>
    </xf>
    <xf numFmtId="164" fontId="7" fillId="0" borderId="0" xfId="0" applyNumberFormat="1" applyFont="1" applyFill="1" applyBorder="1" applyAlignment="1" applyProtection="1">
      <alignment horizontal="centerContinuous" vertical="center" wrapText="1"/>
    </xf>
    <xf numFmtId="164" fontId="7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9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5" xfId="0" applyNumberFormat="1" applyFont="1" applyFill="1" applyBorder="1" applyAlignment="1" applyProtection="1">
      <alignment horizontal="left" vertical="center" wrapText="1" indent="1"/>
    </xf>
    <xf numFmtId="164" fontId="9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4" xfId="0" applyNumberFormat="1" applyFont="1" applyFill="1" applyBorder="1" applyAlignment="1" applyProtection="1">
      <alignment horizontal="righ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164" fontId="5" fillId="0" borderId="44" xfId="0" applyNumberFormat="1" applyFont="1" applyFill="1" applyBorder="1" applyAlignment="1" applyProtection="1">
      <alignment horizontal="left" vertical="center" wrapText="1" indent="1"/>
    </xf>
    <xf numFmtId="164" fontId="24" fillId="0" borderId="38" xfId="0" applyNumberFormat="1" applyFont="1" applyFill="1" applyBorder="1" applyAlignment="1" applyProtection="1">
      <alignment horizontal="right" vertical="center" wrapText="1" indent="1"/>
    </xf>
    <xf numFmtId="164" fontId="24" fillId="0" borderId="67" xfId="0" applyNumberFormat="1" applyFont="1" applyFill="1" applyBorder="1" applyAlignment="1" applyProtection="1">
      <alignment horizontal="righ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1" xfId="0" applyNumberFormat="1" applyFont="1" applyFill="1" applyBorder="1" applyAlignment="1" applyProtection="1">
      <alignment horizontal="left" vertical="center" wrapText="1" indent="1"/>
    </xf>
    <xf numFmtId="164" fontId="14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1" xfId="0" applyNumberFormat="1" applyFont="1" applyFill="1" applyBorder="1" applyAlignment="1" applyProtection="1">
      <alignment horizontal="right" vertical="center" wrapText="1" indent="1"/>
    </xf>
    <xf numFmtId="164" fontId="14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52" xfId="0" applyNumberFormat="1" applyFont="1" applyFill="1" applyBorder="1" applyAlignment="1" applyProtection="1">
      <alignment horizontal="right" vertical="center" wrapText="1" indent="1"/>
    </xf>
    <xf numFmtId="164" fontId="18" fillId="0" borderId="39" xfId="0" applyNumberFormat="1" applyFont="1" applyFill="1" applyBorder="1" applyAlignment="1" applyProtection="1">
      <alignment horizontal="right" vertical="center" wrapText="1" indent="1"/>
    </xf>
    <xf numFmtId="164" fontId="18" fillId="0" borderId="0" xfId="0" applyNumberFormat="1" applyFont="1" applyFill="1" applyBorder="1" applyAlignment="1" applyProtection="1">
      <alignment horizontal="right" vertical="center" wrapText="1" indent="1"/>
    </xf>
    <xf numFmtId="164" fontId="22" fillId="0" borderId="53" xfId="0" applyNumberFormat="1" applyFont="1" applyFill="1" applyBorder="1" applyAlignment="1" applyProtection="1">
      <alignment horizontal="right" vertical="center" wrapText="1" indent="1"/>
    </xf>
    <xf numFmtId="3" fontId="13" fillId="0" borderId="12" xfId="0" applyNumberFormat="1" applyFont="1" applyFill="1" applyBorder="1" applyAlignment="1">
      <alignment horizontal="center" vertical="center" wrapText="1"/>
    </xf>
    <xf numFmtId="164" fontId="22" fillId="0" borderId="13" xfId="42" applyNumberFormat="1" applyFont="1" applyFill="1" applyBorder="1" applyAlignment="1" applyProtection="1">
      <alignment horizontal="right" vertical="center" wrapText="1" indent="1"/>
    </xf>
    <xf numFmtId="3" fontId="14" fillId="0" borderId="24" xfId="42" applyNumberFormat="1" applyFont="1" applyFill="1" applyBorder="1" applyAlignment="1" applyProtection="1">
      <alignment horizontal="center" vertical="center" wrapText="1"/>
    </xf>
    <xf numFmtId="3" fontId="13" fillId="0" borderId="12" xfId="42" applyNumberFormat="1" applyFont="1" applyFill="1" applyBorder="1" applyAlignment="1" applyProtection="1">
      <alignment horizontal="center" vertical="center" wrapText="1"/>
    </xf>
    <xf numFmtId="3" fontId="30" fillId="0" borderId="12" xfId="0" applyNumberFormat="1" applyFont="1" applyBorder="1" applyAlignment="1" applyProtection="1">
      <alignment horizontal="center" wrapText="1"/>
    </xf>
    <xf numFmtId="0" fontId="12" fillId="0" borderId="13" xfId="0" quotePrefix="1" applyNumberFormat="1" applyFont="1" applyBorder="1" applyAlignment="1" applyProtection="1">
      <alignment horizontal="right" vertical="center" wrapText="1" indent="1"/>
    </xf>
    <xf numFmtId="49" fontId="8" fillId="0" borderId="32" xfId="42" applyNumberFormat="1" applyFont="1" applyFill="1" applyBorder="1" applyAlignment="1" applyProtection="1">
      <alignment horizontal="left" vertical="center" wrapText="1" indent="1"/>
    </xf>
    <xf numFmtId="0" fontId="12" fillId="0" borderId="38" xfId="0" applyFont="1" applyBorder="1" applyAlignment="1" applyProtection="1">
      <alignment horizontal="left" wrapText="1" indent="1"/>
    </xf>
    <xf numFmtId="0" fontId="23" fillId="0" borderId="0" xfId="42" applyFont="1" applyFill="1" applyProtection="1"/>
    <xf numFmtId="0" fontId="22" fillId="0" borderId="53" xfId="0" applyNumberFormat="1" applyFont="1" applyFill="1" applyBorder="1" applyAlignment="1" applyProtection="1">
      <alignment horizontal="right" vertical="center" wrapText="1" indent="1"/>
    </xf>
    <xf numFmtId="3" fontId="8" fillId="0" borderId="13" xfId="42" applyNumberFormat="1" applyFont="1" applyFill="1" applyBorder="1" applyAlignment="1" applyProtection="1">
      <alignment horizontal="right" vertical="center" wrapText="1" indent="1"/>
    </xf>
    <xf numFmtId="0" fontId="11" fillId="0" borderId="19" xfId="0" applyFont="1" applyBorder="1" applyAlignment="1" applyProtection="1">
      <alignment horizontal="center" wrapText="1"/>
    </xf>
    <xf numFmtId="0" fontId="11" fillId="0" borderId="22" xfId="0" applyFont="1" applyBorder="1" applyAlignment="1" applyProtection="1">
      <alignment horizontal="center" wrapText="1"/>
    </xf>
    <xf numFmtId="0" fontId="11" fillId="0" borderId="25" xfId="0" applyFont="1" applyBorder="1" applyAlignment="1" applyProtection="1">
      <alignment horizontal="center" wrapText="1"/>
    </xf>
    <xf numFmtId="0" fontId="12" fillId="0" borderId="13" xfId="0" applyFont="1" applyBorder="1" applyAlignment="1" applyProtection="1">
      <alignment horizontal="center" vertical="center" wrapText="1"/>
    </xf>
    <xf numFmtId="164" fontId="13" fillId="0" borderId="48" xfId="42" applyNumberFormat="1" applyFont="1" applyFill="1" applyBorder="1" applyAlignment="1" applyProtection="1">
      <alignment horizontal="right" vertical="center" wrapText="1" indent="1"/>
    </xf>
    <xf numFmtId="0" fontId="24" fillId="0" borderId="67" xfId="0" applyNumberFormat="1" applyFont="1" applyFill="1" applyBorder="1" applyAlignment="1" applyProtection="1">
      <alignment horizontal="right" vertical="center" wrapText="1" indent="1"/>
    </xf>
    <xf numFmtId="164" fontId="13" fillId="0" borderId="39" xfId="0" applyNumberFormat="1" applyFont="1" applyFill="1" applyBorder="1" applyAlignment="1" applyProtection="1">
      <alignment horizontal="right" vertical="center" wrapText="1" indent="1"/>
    </xf>
    <xf numFmtId="164" fontId="9" fillId="0" borderId="64" xfId="0" applyNumberFormat="1" applyFont="1" applyFill="1" applyBorder="1" applyAlignment="1" applyProtection="1">
      <alignment horizontal="left" vertical="center" wrapText="1" indent="1"/>
    </xf>
    <xf numFmtId="164" fontId="9" fillId="0" borderId="31" xfId="0" applyNumberFormat="1" applyFont="1" applyFill="1" applyBorder="1" applyAlignment="1" applyProtection="1">
      <alignment horizontal="left" vertical="center" wrapText="1" indent="1"/>
    </xf>
    <xf numFmtId="164" fontId="9" fillId="0" borderId="42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4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45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54" xfId="0" applyNumberFormat="1" applyFont="1" applyFill="1" applyBorder="1" applyAlignment="1" applyProtection="1">
      <alignment horizontal="left" vertical="center" wrapText="1" indent="1"/>
    </xf>
    <xf numFmtId="164" fontId="24" fillId="0" borderId="67" xfId="0" applyNumberFormat="1" applyFont="1" applyFill="1" applyBorder="1" applyAlignment="1" applyProtection="1">
      <alignment horizontal="left" vertical="center" wrapText="1" indent="1"/>
    </xf>
    <xf numFmtId="164" fontId="14" fillId="0" borderId="31" xfId="0" applyNumberFormat="1" applyFont="1" applyFill="1" applyBorder="1" applyAlignment="1" applyProtection="1">
      <alignment horizontal="left" vertical="center" wrapText="1" indent="2"/>
    </xf>
    <xf numFmtId="164" fontId="9" fillId="0" borderId="64" xfId="0" applyNumberFormat="1" applyFont="1" applyFill="1" applyBorder="1" applyAlignment="1" applyProtection="1">
      <alignment horizontal="left" vertical="center" wrapText="1" indent="2"/>
    </xf>
    <xf numFmtId="164" fontId="9" fillId="0" borderId="66" xfId="0" applyNumberFormat="1" applyFont="1" applyFill="1" applyBorder="1" applyAlignment="1" applyProtection="1">
      <alignment horizontal="left" vertical="center" wrapText="1" indent="2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18" fillId="0" borderId="53" xfId="0" applyNumberFormat="1" applyFont="1" applyFill="1" applyBorder="1" applyAlignment="1" applyProtection="1">
      <alignment horizontal="left" vertical="center" wrapText="1" indent="1"/>
    </xf>
    <xf numFmtId="0" fontId="49" fillId="0" borderId="0" xfId="42" applyFont="1" applyFill="1" applyAlignment="1" applyProtection="1">
      <alignment horizontal="right" vertical="center" indent="1"/>
    </xf>
    <xf numFmtId="164" fontId="26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6" xfId="0" applyNumberFormat="1" applyFont="1" applyFill="1" applyBorder="1" applyAlignment="1" applyProtection="1">
      <alignment horizontal="center" vertical="center" wrapText="1"/>
    </xf>
    <xf numFmtId="164" fontId="8" fillId="0" borderId="27" xfId="0" applyNumberFormat="1" applyFont="1" applyFill="1" applyBorder="1" applyAlignment="1" applyProtection="1">
      <alignment horizontal="center" vertical="center" wrapText="1"/>
    </xf>
    <xf numFmtId="164" fontId="8" fillId="0" borderId="68" xfId="0" applyNumberFormat="1" applyFont="1" applyFill="1" applyBorder="1" applyAlignment="1" applyProtection="1">
      <alignment horizontal="center" vertical="center" wrapText="1"/>
    </xf>
    <xf numFmtId="164" fontId="10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2" xfId="0" applyNumberFormat="1" applyFont="1" applyFill="1" applyBorder="1" applyAlignment="1" applyProtection="1">
      <alignment horizontal="center" vertical="center" wrapText="1"/>
    </xf>
    <xf numFmtId="164" fontId="9" fillId="0" borderId="24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5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left" vertical="center" wrapText="1"/>
    </xf>
    <xf numFmtId="164" fontId="8" fillId="0" borderId="12" xfId="0" applyNumberFormat="1" applyFont="1" applyFill="1" applyBorder="1" applyAlignment="1" applyProtection="1">
      <alignment horizontal="center" vertical="center" wrapText="1"/>
    </xf>
    <xf numFmtId="164" fontId="8" fillId="19" borderId="12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26" fillId="0" borderId="21" xfId="0" applyNumberFormat="1" applyFont="1" applyFill="1" applyBorder="1" applyAlignment="1" applyProtection="1">
      <alignment vertical="center" wrapText="1"/>
      <protection locked="0"/>
    </xf>
    <xf numFmtId="164" fontId="26" fillId="0" borderId="22" xfId="0" applyNumberFormat="1" applyFont="1" applyFill="1" applyBorder="1" applyAlignment="1" applyProtection="1">
      <alignment vertical="center" wrapText="1"/>
    </xf>
    <xf numFmtId="164" fontId="26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24" xfId="0" applyNumberFormat="1" applyFont="1" applyFill="1" applyBorder="1" applyAlignment="1" applyProtection="1">
      <alignment vertical="center" wrapText="1"/>
      <protection locked="0"/>
    </xf>
    <xf numFmtId="164" fontId="26" fillId="0" borderId="25" xfId="0" applyNumberFormat="1" applyFont="1" applyFill="1" applyBorder="1" applyAlignment="1" applyProtection="1">
      <alignment vertical="center" wrapText="1"/>
    </xf>
    <xf numFmtId="164" fontId="7" fillId="19" borderId="12" xfId="0" applyNumberFormat="1" applyFont="1" applyFill="1" applyBorder="1" applyAlignment="1" applyProtection="1">
      <alignment vertical="center" wrapText="1"/>
    </xf>
    <xf numFmtId="164" fontId="7" fillId="0" borderId="12" xfId="0" applyNumberFormat="1" applyFont="1" applyFill="1" applyBorder="1" applyAlignment="1" applyProtection="1">
      <alignment vertical="center" wrapText="1"/>
    </xf>
    <xf numFmtId="164" fontId="7" fillId="0" borderId="13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22" fillId="0" borderId="14" xfId="0" applyFont="1" applyFill="1" applyBorder="1" applyAlignment="1" applyProtection="1">
      <alignment vertical="center"/>
    </xf>
    <xf numFmtId="0" fontId="22" fillId="0" borderId="15" xfId="0" applyFont="1" applyFill="1" applyBorder="1" applyAlignment="1" applyProtection="1">
      <alignment horizontal="center" vertical="center"/>
    </xf>
    <xf numFmtId="0" fontId="22" fillId="0" borderId="16" xfId="0" applyFont="1" applyFill="1" applyBorder="1" applyAlignment="1" applyProtection="1">
      <alignment horizontal="center" vertical="center"/>
    </xf>
    <xf numFmtId="49" fontId="14" fillId="0" borderId="28" xfId="0" applyNumberFormat="1" applyFont="1" applyFill="1" applyBorder="1" applyAlignment="1" applyProtection="1">
      <alignment vertical="center"/>
    </xf>
    <xf numFmtId="3" fontId="14" fillId="0" borderId="29" xfId="0" applyNumberFormat="1" applyFont="1" applyFill="1" applyBorder="1" applyAlignment="1" applyProtection="1">
      <alignment horizontal="center" vertical="center"/>
      <protection locked="0"/>
    </xf>
    <xf numFmtId="3" fontId="14" fillId="0" borderId="30" xfId="0" applyNumberFormat="1" applyFont="1" applyFill="1" applyBorder="1" applyAlignment="1" applyProtection="1">
      <alignment horizontal="center" vertical="center"/>
    </xf>
    <xf numFmtId="49" fontId="24" fillId="0" borderId="20" xfId="0" quotePrefix="1" applyNumberFormat="1" applyFont="1" applyFill="1" applyBorder="1" applyAlignment="1" applyProtection="1">
      <alignment horizontal="left" vertical="center" indent="1"/>
    </xf>
    <xf numFmtId="165" fontId="24" fillId="0" borderId="21" xfId="0" applyNumberFormat="1" applyFont="1" applyFill="1" applyBorder="1" applyAlignment="1" applyProtection="1">
      <alignment horizontal="center" vertical="center"/>
      <protection locked="0"/>
    </xf>
    <xf numFmtId="165" fontId="24" fillId="0" borderId="22" xfId="0" applyNumberFormat="1" applyFont="1" applyFill="1" applyBorder="1" applyAlignment="1" applyProtection="1">
      <alignment horizontal="center" vertical="center"/>
    </xf>
    <xf numFmtId="49" fontId="14" fillId="0" borderId="20" xfId="0" applyNumberFormat="1" applyFont="1" applyFill="1" applyBorder="1" applyAlignment="1" applyProtection="1">
      <alignment vertical="center"/>
    </xf>
    <xf numFmtId="3" fontId="14" fillId="0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2" xfId="0" applyNumberFormat="1" applyFont="1" applyFill="1" applyBorder="1" applyAlignment="1" applyProtection="1">
      <alignment horizontal="center" vertical="center"/>
    </xf>
    <xf numFmtId="49" fontId="14" fillId="0" borderId="23" xfId="0" applyNumberFormat="1" applyFont="1" applyFill="1" applyBorder="1" applyAlignment="1" applyProtection="1">
      <alignment vertical="center"/>
      <protection locked="0"/>
    </xf>
    <xf numFmtId="3" fontId="14" fillId="0" borderId="24" xfId="0" applyNumberFormat="1" applyFont="1" applyFill="1" applyBorder="1" applyAlignment="1" applyProtection="1">
      <alignment horizontal="center" vertical="center"/>
      <protection locked="0"/>
    </xf>
    <xf numFmtId="49" fontId="22" fillId="0" borderId="11" xfId="0" applyNumberFormat="1" applyFont="1" applyFill="1" applyBorder="1" applyAlignment="1" applyProtection="1">
      <alignment vertical="center"/>
    </xf>
    <xf numFmtId="3" fontId="14" fillId="0" borderId="12" xfId="0" applyNumberFormat="1" applyFont="1" applyFill="1" applyBorder="1" applyAlignment="1" applyProtection="1">
      <alignment horizontal="center" vertical="center"/>
    </xf>
    <xf numFmtId="3" fontId="14" fillId="0" borderId="13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165" fontId="0" fillId="0" borderId="0" xfId="0" applyNumberFormat="1" applyFill="1" applyAlignment="1" applyProtection="1">
      <alignment vertical="center"/>
    </xf>
    <xf numFmtId="165" fontId="22" fillId="0" borderId="15" xfId="0" applyNumberFormat="1" applyFont="1" applyFill="1" applyBorder="1" applyAlignment="1" applyProtection="1">
      <alignment horizontal="center" vertical="center"/>
    </xf>
    <xf numFmtId="165" fontId="22" fillId="0" borderId="16" xfId="0" applyNumberFormat="1" applyFont="1" applyFill="1" applyBorder="1" applyAlignment="1" applyProtection="1">
      <alignment horizontal="center" vertical="center"/>
    </xf>
    <xf numFmtId="49" fontId="14" fillId="0" borderId="20" xfId="0" applyNumberFormat="1" applyFont="1" applyFill="1" applyBorder="1" applyAlignment="1" applyProtection="1">
      <alignment horizontal="left" vertical="center"/>
    </xf>
    <xf numFmtId="49" fontId="14" fillId="0" borderId="20" xfId="0" applyNumberFormat="1" applyFont="1" applyFill="1" applyBorder="1" applyAlignment="1" applyProtection="1">
      <alignment vertical="center"/>
      <protection locked="0"/>
    </xf>
    <xf numFmtId="0" fontId="51" fillId="0" borderId="0" xfId="41" applyAlignment="1">
      <alignment wrapText="1"/>
    </xf>
    <xf numFmtId="0" fontId="51" fillId="0" borderId="0" xfId="41"/>
    <xf numFmtId="0" fontId="53" fillId="0" borderId="28" xfId="41" applyFont="1" applyFill="1" applyBorder="1" applyAlignment="1">
      <alignment horizontal="center" vertical="center" wrapText="1"/>
    </xf>
    <xf numFmtId="0" fontId="53" fillId="0" borderId="60" xfId="41" applyFont="1" applyFill="1" applyBorder="1" applyAlignment="1">
      <alignment horizontal="center" vertical="center"/>
    </xf>
    <xf numFmtId="0" fontId="53" fillId="0" borderId="29" xfId="41" applyFont="1" applyFill="1" applyBorder="1" applyAlignment="1">
      <alignment horizontal="center" vertical="center"/>
    </xf>
    <xf numFmtId="0" fontId="53" fillId="0" borderId="17" xfId="41" applyFont="1" applyFill="1" applyBorder="1" applyAlignment="1">
      <alignment horizontal="center" vertical="center" wrapText="1"/>
    </xf>
    <xf numFmtId="0" fontId="53" fillId="0" borderId="18" xfId="41" applyFont="1" applyFill="1" applyBorder="1" applyAlignment="1">
      <alignment horizontal="center" vertical="center"/>
    </xf>
    <xf numFmtId="0" fontId="55" fillId="0" borderId="20" xfId="41" applyFont="1" applyBorder="1" applyAlignment="1">
      <alignment wrapText="1"/>
    </xf>
    <xf numFmtId="3" fontId="55" fillId="0" borderId="21" xfId="41" applyNumberFormat="1" applyFont="1" applyFill="1" applyBorder="1" applyAlignment="1">
      <alignment horizontal="center" vertical="center"/>
    </xf>
    <xf numFmtId="3" fontId="56" fillId="0" borderId="21" xfId="41" applyNumberFormat="1" applyFont="1" applyFill="1" applyBorder="1" applyAlignment="1">
      <alignment horizontal="center" vertical="center"/>
    </xf>
    <xf numFmtId="0" fontId="56" fillId="0" borderId="21" xfId="41" applyFont="1" applyBorder="1" applyAlignment="1">
      <alignment horizontal="center" vertical="center"/>
    </xf>
    <xf numFmtId="0" fontId="56" fillId="0" borderId="22" xfId="41" applyFont="1" applyBorder="1" applyAlignment="1">
      <alignment horizontal="center" vertical="center"/>
    </xf>
    <xf numFmtId="0" fontId="55" fillId="0" borderId="20" xfId="41" applyFont="1" applyFill="1" applyBorder="1" applyAlignment="1">
      <alignment wrapText="1"/>
    </xf>
    <xf numFmtId="3" fontId="56" fillId="0" borderId="21" xfId="41" applyNumberFormat="1" applyFont="1" applyBorder="1" applyAlignment="1">
      <alignment horizontal="center" vertical="center"/>
    </xf>
    <xf numFmtId="3" fontId="56" fillId="0" borderId="22" xfId="41" applyNumberFormat="1" applyFont="1" applyBorder="1" applyAlignment="1">
      <alignment horizontal="center" vertical="center"/>
    </xf>
    <xf numFmtId="3" fontId="56" fillId="0" borderId="22" xfId="41" applyNumberFormat="1" applyFont="1" applyFill="1" applyBorder="1" applyAlignment="1">
      <alignment horizontal="center" vertical="center"/>
    </xf>
    <xf numFmtId="0" fontId="57" fillId="0" borderId="69" xfId="41" applyFont="1" applyBorder="1" applyAlignment="1">
      <alignment shrinkToFit="1"/>
    </xf>
    <xf numFmtId="3" fontId="57" fillId="0" borderId="69" xfId="41" applyNumberFormat="1" applyFont="1" applyBorder="1" applyAlignment="1">
      <alignment horizontal="center" vertical="center"/>
    </xf>
    <xf numFmtId="3" fontId="58" fillId="0" borderId="69" xfId="41" applyNumberFormat="1" applyFont="1" applyBorder="1" applyAlignment="1">
      <alignment horizontal="center" vertical="center"/>
    </xf>
    <xf numFmtId="3" fontId="58" fillId="0" borderId="70" xfId="41" applyNumberFormat="1" applyFont="1" applyBorder="1" applyAlignment="1">
      <alignment horizontal="center" vertical="center"/>
    </xf>
    <xf numFmtId="0" fontId="53" fillId="0" borderId="0" xfId="41" applyFont="1"/>
    <xf numFmtId="0" fontId="51" fillId="0" borderId="20" xfId="41" applyFont="1" applyBorder="1" applyAlignment="1">
      <alignment wrapText="1"/>
    </xf>
    <xf numFmtId="3" fontId="51" fillId="0" borderId="21" xfId="41" applyNumberFormat="1" applyFont="1" applyBorder="1" applyAlignment="1">
      <alignment horizontal="center"/>
    </xf>
    <xf numFmtId="3" fontId="51" fillId="0" borderId="21" xfId="41" applyNumberFormat="1" applyFont="1" applyFill="1" applyBorder="1" applyAlignment="1">
      <alignment horizontal="right"/>
    </xf>
    <xf numFmtId="0" fontId="51" fillId="0" borderId="23" xfId="41" applyFont="1" applyBorder="1" applyAlignment="1">
      <alignment wrapText="1"/>
    </xf>
    <xf numFmtId="3" fontId="51" fillId="0" borderId="24" xfId="41" applyNumberFormat="1" applyFont="1" applyBorder="1" applyAlignment="1">
      <alignment horizontal="center"/>
    </xf>
    <xf numFmtId="3" fontId="51" fillId="0" borderId="24" xfId="41" applyNumberFormat="1" applyFont="1" applyFill="1" applyBorder="1" applyAlignment="1">
      <alignment horizontal="right"/>
    </xf>
    <xf numFmtId="0" fontId="51" fillId="0" borderId="71" xfId="41" applyFont="1" applyBorder="1"/>
    <xf numFmtId="0" fontId="51" fillId="0" borderId="72" xfId="41" applyBorder="1" applyAlignment="1">
      <alignment horizontal="center"/>
    </xf>
    <xf numFmtId="0" fontId="51" fillId="0" borderId="72" xfId="41" applyBorder="1"/>
    <xf numFmtId="0" fontId="59" fillId="0" borderId="69" xfId="41" applyFont="1" applyBorder="1" applyAlignment="1">
      <alignment shrinkToFit="1"/>
    </xf>
    <xf numFmtId="3" fontId="57" fillId="0" borderId="69" xfId="41" applyNumberFormat="1" applyFont="1" applyBorder="1" applyAlignment="1">
      <alignment horizontal="center"/>
    </xf>
    <xf numFmtId="3" fontId="54" fillId="0" borderId="69" xfId="41" applyNumberFormat="1" applyFont="1" applyBorder="1" applyAlignment="1">
      <alignment horizontal="center"/>
    </xf>
    <xf numFmtId="3" fontId="54" fillId="0" borderId="69" xfId="41" applyNumberFormat="1" applyFont="1" applyBorder="1" applyAlignment="1">
      <alignment horizontal="right"/>
    </xf>
    <xf numFmtId="0" fontId="60" fillId="0" borderId="0" xfId="0" applyFont="1" applyAlignment="1">
      <alignment horizontal="center" wrapText="1"/>
    </xf>
    <xf numFmtId="164" fontId="27" fillId="0" borderId="0" xfId="0" applyNumberFormat="1" applyFont="1" applyFill="1" applyAlignment="1">
      <alignment vertical="center" wrapText="1"/>
    </xf>
    <xf numFmtId="164" fontId="6" fillId="0" borderId="0" xfId="0" applyNumberFormat="1" applyFont="1" applyFill="1" applyAlignment="1">
      <alignment horizontal="right" vertical="center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164" fontId="14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0" applyFont="1" applyFill="1" applyBorder="1" applyAlignment="1" applyProtection="1">
      <alignment vertical="center" wrapText="1"/>
      <protection locked="0"/>
    </xf>
    <xf numFmtId="0" fontId="14" fillId="0" borderId="21" xfId="0" applyFont="1" applyFill="1" applyBorder="1" applyAlignment="1" applyProtection="1">
      <alignment vertical="center" wrapText="1"/>
      <protection locked="0"/>
    </xf>
    <xf numFmtId="0" fontId="22" fillId="0" borderId="27" xfId="0" applyFont="1" applyFill="1" applyBorder="1" applyAlignment="1" applyProtection="1">
      <alignment vertical="center" wrapText="1"/>
    </xf>
    <xf numFmtId="164" fontId="13" fillId="0" borderId="27" xfId="0" applyNumberFormat="1" applyFont="1" applyFill="1" applyBorder="1" applyAlignment="1" applyProtection="1">
      <alignment vertical="center" wrapText="1"/>
    </xf>
    <xf numFmtId="164" fontId="13" fillId="0" borderId="68" xfId="0" applyNumberFormat="1" applyFont="1" applyFill="1" applyBorder="1" applyAlignment="1" applyProtection="1">
      <alignment vertical="center" wrapText="1"/>
    </xf>
    <xf numFmtId="164" fontId="0" fillId="0" borderId="0" xfId="0" applyNumberFormat="1"/>
    <xf numFmtId="164" fontId="26" fillId="0" borderId="21" xfId="0" applyNumberFormat="1" applyFont="1" applyFill="1" applyBorder="1" applyAlignment="1" applyProtection="1">
      <alignment horizontal="center" vertical="center" wrapText="1"/>
      <protection locked="0"/>
    </xf>
    <xf numFmtId="1" fontId="26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55" xfId="42" applyNumberFormat="1" applyFont="1" applyFill="1" applyBorder="1" applyAlignment="1" applyProtection="1">
      <alignment vertical="center" wrapText="1"/>
    </xf>
    <xf numFmtId="0" fontId="11" fillId="0" borderId="29" xfId="0" applyFont="1" applyFill="1" applyBorder="1" applyAlignment="1" applyProtection="1">
      <alignment horizontal="left" vertical="center" wrapText="1" indent="1"/>
    </xf>
    <xf numFmtId="0" fontId="11" fillId="0" borderId="21" xfId="0" applyFont="1" applyFill="1" applyBorder="1" applyAlignment="1" applyProtection="1">
      <alignment horizontal="left" vertical="center" wrapText="1" indent="1"/>
    </xf>
    <xf numFmtId="0" fontId="11" fillId="0" borderId="21" xfId="0" applyFont="1" applyFill="1" applyBorder="1" applyAlignment="1" applyProtection="1">
      <alignment horizontal="left" vertical="center" wrapText="1" indent="8"/>
    </xf>
    <xf numFmtId="0" fontId="24" fillId="0" borderId="21" xfId="0" applyNumberFormat="1" applyFont="1" applyFill="1" applyBorder="1" applyAlignment="1" applyProtection="1">
      <alignment horizontal="center" vertical="center"/>
      <protection locked="0"/>
    </xf>
    <xf numFmtId="164" fontId="4" fillId="0" borderId="10" xfId="42" applyNumberFormat="1" applyFont="1" applyFill="1" applyBorder="1" applyAlignment="1" applyProtection="1">
      <alignment horizontal="left" vertical="center"/>
    </xf>
    <xf numFmtId="164" fontId="3" fillId="0" borderId="0" xfId="42" applyNumberFormat="1" applyFont="1" applyFill="1" applyBorder="1" applyAlignment="1" applyProtection="1">
      <alignment horizontal="center" vertical="center"/>
    </xf>
    <xf numFmtId="164" fontId="4" fillId="0" borderId="10" xfId="42" applyNumberFormat="1" applyFont="1" applyFill="1" applyBorder="1" applyAlignment="1" applyProtection="1">
      <alignment horizontal="left"/>
    </xf>
    <xf numFmtId="0" fontId="17" fillId="0" borderId="0" xfId="42" applyFont="1" applyFill="1" applyAlignment="1" applyProtection="1">
      <alignment horizontal="center"/>
    </xf>
    <xf numFmtId="164" fontId="22" fillId="0" borderId="73" xfId="0" applyNumberFormat="1" applyFont="1" applyFill="1" applyBorder="1" applyAlignment="1" applyProtection="1">
      <alignment horizontal="center" vertical="center" wrapText="1"/>
    </xf>
    <xf numFmtId="164" fontId="22" fillId="0" borderId="74" xfId="0" applyNumberFormat="1" applyFont="1" applyFill="1" applyBorder="1" applyAlignment="1" applyProtection="1">
      <alignment horizontal="center" vertical="center" wrapText="1"/>
    </xf>
    <xf numFmtId="164" fontId="48" fillId="0" borderId="75" xfId="0" applyNumberFormat="1" applyFont="1" applyFill="1" applyBorder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textRotation="180" wrapText="1"/>
    </xf>
    <xf numFmtId="164" fontId="22" fillId="0" borderId="76" xfId="0" applyNumberFormat="1" applyFont="1" applyFill="1" applyBorder="1" applyAlignment="1" applyProtection="1">
      <alignment horizontal="center" vertical="center" wrapText="1"/>
    </xf>
    <xf numFmtId="164" fontId="22" fillId="0" borderId="77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50" fillId="0" borderId="0" xfId="0" applyNumberFormat="1" applyFont="1" applyFill="1" applyAlignment="1">
      <alignment vertical="center" wrapText="1"/>
    </xf>
    <xf numFmtId="0" fontId="50" fillId="0" borderId="0" xfId="0" applyFont="1" applyAlignment="1">
      <alignment vertical="center" wrapText="1"/>
    </xf>
    <xf numFmtId="0" fontId="14" fillId="0" borderId="24" xfId="0" applyFont="1" applyFill="1" applyBorder="1" applyAlignment="1" applyProtection="1">
      <alignment horizontal="right" indent="1"/>
      <protection locked="0"/>
    </xf>
    <xf numFmtId="0" fontId="14" fillId="0" borderId="25" xfId="0" applyFont="1" applyFill="1" applyBorder="1" applyAlignment="1" applyProtection="1">
      <alignment horizontal="right" indent="1"/>
      <protection locked="0"/>
    </xf>
    <xf numFmtId="0" fontId="0" fillId="0" borderId="0" xfId="0" applyFill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right"/>
    </xf>
    <xf numFmtId="49" fontId="17" fillId="0" borderId="0" xfId="0" applyNumberFormat="1" applyFont="1" applyFill="1" applyBorder="1" applyAlignment="1" applyProtection="1">
      <alignment horizontal="left" vertical="center"/>
    </xf>
    <xf numFmtId="0" fontId="22" fillId="0" borderId="80" xfId="0" applyFont="1" applyFill="1" applyBorder="1" applyAlignment="1" applyProtection="1">
      <alignment horizontal="center"/>
    </xf>
    <xf numFmtId="0" fontId="22" fillId="0" borderId="75" xfId="0" applyFont="1" applyFill="1" applyBorder="1" applyAlignment="1" applyProtection="1">
      <alignment horizontal="center"/>
    </xf>
    <xf numFmtId="0" fontId="22" fillId="0" borderId="81" xfId="0" applyFont="1" applyFill="1" applyBorder="1" applyAlignment="1" applyProtection="1">
      <alignment horizontal="center"/>
    </xf>
    <xf numFmtId="0" fontId="22" fillId="0" borderId="15" xfId="0" applyFont="1" applyFill="1" applyBorder="1" applyAlignment="1" applyProtection="1">
      <alignment horizontal="center"/>
    </xf>
    <xf numFmtId="0" fontId="22" fillId="0" borderId="16" xfId="0" applyFont="1" applyFill="1" applyBorder="1" applyAlignment="1" applyProtection="1">
      <alignment horizontal="center"/>
    </xf>
    <xf numFmtId="0" fontId="22" fillId="0" borderId="49" xfId="0" applyFont="1" applyFill="1" applyBorder="1" applyAlignment="1" applyProtection="1">
      <alignment horizontal="left" indent="1"/>
    </xf>
    <xf numFmtId="0" fontId="22" fillId="0" borderId="52" xfId="0" applyFont="1" applyFill="1" applyBorder="1" applyAlignment="1" applyProtection="1">
      <alignment horizontal="left" indent="1"/>
    </xf>
    <xf numFmtId="0" fontId="22" fillId="0" borderId="54" xfId="0" applyFont="1" applyFill="1" applyBorder="1" applyAlignment="1" applyProtection="1">
      <alignment horizontal="left" indent="1"/>
    </xf>
    <xf numFmtId="0" fontId="13" fillId="0" borderId="12" xfId="0" applyFont="1" applyFill="1" applyBorder="1" applyAlignment="1" applyProtection="1">
      <alignment horizontal="right" indent="1"/>
    </xf>
    <xf numFmtId="0" fontId="13" fillId="0" borderId="13" xfId="0" applyFont="1" applyFill="1" applyBorder="1" applyAlignment="1" applyProtection="1">
      <alignment horizontal="right" indent="1"/>
    </xf>
    <xf numFmtId="0" fontId="14" fillId="0" borderId="46" xfId="0" applyFont="1" applyFill="1" applyBorder="1" applyAlignment="1" applyProtection="1">
      <alignment horizontal="left" indent="1"/>
      <protection locked="0"/>
    </xf>
    <xf numFmtId="0" fontId="14" fillId="0" borderId="78" xfId="0" applyFont="1" applyFill="1" applyBorder="1" applyAlignment="1" applyProtection="1">
      <alignment horizontal="left" indent="1"/>
      <protection locked="0"/>
    </xf>
    <xf numFmtId="0" fontId="14" fillId="0" borderId="79" xfId="0" applyFont="1" applyFill="1" applyBorder="1" applyAlignment="1" applyProtection="1">
      <alignment horizontal="left" indent="1"/>
      <protection locked="0"/>
    </xf>
    <xf numFmtId="0" fontId="14" fillId="0" borderId="29" xfId="0" applyFont="1" applyFill="1" applyBorder="1" applyAlignment="1" applyProtection="1">
      <alignment horizontal="right" indent="1"/>
      <protection locked="0"/>
    </xf>
    <xf numFmtId="0" fontId="14" fillId="0" borderId="30" xfId="0" applyFont="1" applyFill="1" applyBorder="1" applyAlignment="1" applyProtection="1">
      <alignment horizontal="right" indent="1"/>
      <protection locked="0"/>
    </xf>
    <xf numFmtId="0" fontId="14" fillId="0" borderId="50" xfId="0" applyFont="1" applyFill="1" applyBorder="1" applyAlignment="1" applyProtection="1">
      <alignment horizontal="left" indent="1"/>
      <protection locked="0"/>
    </xf>
    <xf numFmtId="0" fontId="14" fillId="0" borderId="51" xfId="0" applyFont="1" applyFill="1" applyBorder="1" applyAlignment="1" applyProtection="1">
      <alignment horizontal="left" indent="1"/>
      <protection locked="0"/>
    </xf>
    <xf numFmtId="0" fontId="14" fillId="0" borderId="66" xfId="0" applyFont="1" applyFill="1" applyBorder="1" applyAlignment="1" applyProtection="1">
      <alignment horizontal="left" indent="1"/>
      <protection locked="0"/>
    </xf>
    <xf numFmtId="0" fontId="52" fillId="0" borderId="0" xfId="41" applyFont="1" applyAlignment="1">
      <alignment horizontal="center"/>
    </xf>
    <xf numFmtId="0" fontId="53" fillId="0" borderId="60" xfId="41" applyFont="1" applyFill="1" applyBorder="1" applyAlignment="1">
      <alignment horizontal="center" vertical="center"/>
    </xf>
    <xf numFmtId="0" fontId="53" fillId="0" borderId="78" xfId="41" applyFont="1" applyFill="1" applyBorder="1" applyAlignment="1">
      <alignment horizontal="center" vertical="center"/>
    </xf>
    <xf numFmtId="0" fontId="53" fillId="0" borderId="79" xfId="41" applyFont="1" applyFill="1" applyBorder="1" applyAlignment="1">
      <alignment horizontal="center" vertical="center"/>
    </xf>
    <xf numFmtId="0" fontId="53" fillId="0" borderId="82" xfId="41" applyFont="1" applyFill="1" applyBorder="1" applyAlignment="1">
      <alignment horizontal="center" vertical="center"/>
    </xf>
    <xf numFmtId="0" fontId="51" fillId="0" borderId="0" xfId="41" applyFont="1" applyAlignment="1">
      <alignment horizontal="right"/>
    </xf>
    <xf numFmtId="0" fontId="53" fillId="0" borderId="0" xfId="41" applyFont="1" applyAlignment="1">
      <alignment horizontal="center"/>
    </xf>
    <xf numFmtId="0" fontId="54" fillId="0" borderId="0" xfId="41" applyFont="1" applyAlignment="1">
      <alignment horizontal="center"/>
    </xf>
    <xf numFmtId="0" fontId="0" fillId="0" borderId="78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60" fillId="0" borderId="0" xfId="0" applyFont="1" applyAlignment="1">
      <alignment horizontal="center" wrapText="1"/>
    </xf>
    <xf numFmtId="0" fontId="14" fillId="0" borderId="75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center" vertical="center" wrapText="1"/>
    </xf>
  </cellXfs>
  <cellStyles count="47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Ellenőrzőcella" xfId="25"/>
    <cellStyle name="Ezres 2" xfId="26"/>
    <cellStyle name="Figyelmeztetés" xfId="27"/>
    <cellStyle name="Hiperhivatkozás" xfId="28"/>
    <cellStyle name="Hivatkozott cella" xfId="29"/>
    <cellStyle name="Jegyzet" xfId="30"/>
    <cellStyle name="Jelölőszín (1)" xfId="31"/>
    <cellStyle name="Jelölőszín (2)" xfId="32"/>
    <cellStyle name="Jelölőszín (3)" xfId="33"/>
    <cellStyle name="Jelölőszín (4)" xfId="34"/>
    <cellStyle name="Jelölőszín (5)" xfId="35"/>
    <cellStyle name="Jelölőszín (6)" xfId="36"/>
    <cellStyle name="Jó" xfId="37"/>
    <cellStyle name="Kimenet" xfId="38"/>
    <cellStyle name="Magyarázó szöveg" xfId="39"/>
    <cellStyle name="Már látott hiperhivatkozás" xfId="40"/>
    <cellStyle name="Normál" xfId="0" builtinId="0"/>
    <cellStyle name="Normál_2007. év költségvetés terv 1.mellékletek" xfId="41"/>
    <cellStyle name="Normál_KVRENMUNKA" xfId="42"/>
    <cellStyle name="Összesen" xfId="43"/>
    <cellStyle name="Rossz" xfId="44"/>
    <cellStyle name="Semleges" xfId="45"/>
    <cellStyle name="Számítás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26"/>
  <sheetViews>
    <sheetView view="pageLayout" topLeftCell="A74" zoomScaleNormal="120" zoomScaleSheetLayoutView="100" workbookViewId="0">
      <selection activeCell="E126" sqref="E126"/>
    </sheetView>
  </sheetViews>
  <sheetFormatPr defaultRowHeight="15.75" x14ac:dyDescent="0.25"/>
  <cols>
    <col min="1" max="1" width="9.5" style="75" customWidth="1"/>
    <col min="2" max="2" width="63.5" style="75" customWidth="1"/>
    <col min="3" max="3" width="11.1640625" style="75" customWidth="1"/>
    <col min="4" max="4" width="11.6640625" style="75" customWidth="1"/>
    <col min="5" max="5" width="12.6640625" style="76" customWidth="1"/>
    <col min="6" max="6" width="9" style="1" customWidth="1"/>
    <col min="7" max="16384" width="9.33203125" style="1"/>
  </cols>
  <sheetData>
    <row r="1" spans="1:5" ht="15.95" customHeight="1" x14ac:dyDescent="0.25">
      <c r="A1" s="505" t="s">
        <v>0</v>
      </c>
      <c r="B1" s="505"/>
      <c r="C1" s="505"/>
      <c r="D1" s="505"/>
      <c r="E1" s="505"/>
    </row>
    <row r="2" spans="1:5" ht="15.95" customHeight="1" thickBot="1" x14ac:dyDescent="0.3">
      <c r="A2" s="504" t="s">
        <v>1</v>
      </c>
      <c r="B2" s="504"/>
      <c r="C2" s="218"/>
      <c r="D2" s="218"/>
      <c r="E2" s="2" t="s">
        <v>2</v>
      </c>
    </row>
    <row r="3" spans="1:5" ht="38.1" customHeight="1" thickBot="1" x14ac:dyDescent="0.3">
      <c r="A3" s="3" t="s">
        <v>3</v>
      </c>
      <c r="B3" s="4" t="s">
        <v>4</v>
      </c>
      <c r="C3" s="5" t="s">
        <v>5</v>
      </c>
      <c r="D3" s="5" t="s">
        <v>347</v>
      </c>
      <c r="E3" s="5" t="s">
        <v>372</v>
      </c>
    </row>
    <row r="4" spans="1:5" s="9" customFormat="1" ht="12" customHeight="1" thickBot="1" x14ac:dyDescent="0.25">
      <c r="A4" s="6">
        <v>1</v>
      </c>
      <c r="B4" s="7">
        <v>2</v>
      </c>
      <c r="C4" s="8">
        <v>3</v>
      </c>
      <c r="D4" s="8"/>
      <c r="E4" s="8"/>
    </row>
    <row r="5" spans="1:5" s="13" customFormat="1" ht="12" customHeight="1" thickBot="1" x14ac:dyDescent="0.25">
      <c r="A5" s="10" t="s">
        <v>6</v>
      </c>
      <c r="B5" s="11" t="s">
        <v>7</v>
      </c>
      <c r="C5" s="12">
        <v>62584</v>
      </c>
      <c r="D5" s="42">
        <v>67059</v>
      </c>
      <c r="E5" s="42">
        <v>67059</v>
      </c>
    </row>
    <row r="6" spans="1:5" s="13" customFormat="1" ht="12" customHeight="1" x14ac:dyDescent="0.2">
      <c r="A6" s="14" t="s">
        <v>8</v>
      </c>
      <c r="B6" s="15" t="s">
        <v>9</v>
      </c>
      <c r="C6" s="16">
        <v>33285</v>
      </c>
      <c r="D6" s="379">
        <v>33285</v>
      </c>
      <c r="E6" s="379">
        <v>33285</v>
      </c>
    </row>
    <row r="7" spans="1:5" s="13" customFormat="1" ht="12" customHeight="1" x14ac:dyDescent="0.2">
      <c r="A7" s="17" t="s">
        <v>10</v>
      </c>
      <c r="B7" s="18" t="s">
        <v>11</v>
      </c>
      <c r="C7" s="19">
        <v>19722</v>
      </c>
      <c r="D7" s="380">
        <v>19722</v>
      </c>
      <c r="E7" s="380">
        <v>19722</v>
      </c>
    </row>
    <row r="8" spans="1:5" s="13" customFormat="1" ht="12" customHeight="1" x14ac:dyDescent="0.2">
      <c r="A8" s="17" t="s">
        <v>12</v>
      </c>
      <c r="B8" s="18" t="s">
        <v>13</v>
      </c>
      <c r="C8" s="19">
        <v>8576</v>
      </c>
      <c r="D8" s="380">
        <v>9097</v>
      </c>
      <c r="E8" s="380">
        <v>9097</v>
      </c>
    </row>
    <row r="9" spans="1:5" s="13" customFormat="1" ht="12" customHeight="1" x14ac:dyDescent="0.2">
      <c r="A9" s="17" t="s">
        <v>14</v>
      </c>
      <c r="B9" s="18" t="s">
        <v>15</v>
      </c>
      <c r="C9" s="19">
        <v>986</v>
      </c>
      <c r="D9" s="380">
        <v>986</v>
      </c>
      <c r="E9" s="380">
        <v>986</v>
      </c>
    </row>
    <row r="10" spans="1:5" s="13" customFormat="1" ht="12" customHeight="1" x14ac:dyDescent="0.2">
      <c r="A10" s="17" t="s">
        <v>16</v>
      </c>
      <c r="B10" s="18" t="s">
        <v>17</v>
      </c>
      <c r="C10" s="19">
        <v>15</v>
      </c>
      <c r="D10" s="380">
        <v>662</v>
      </c>
      <c r="E10" s="380">
        <v>662</v>
      </c>
    </row>
    <row r="11" spans="1:5" s="13" customFormat="1" ht="12" customHeight="1" thickBot="1" x14ac:dyDescent="0.25">
      <c r="A11" s="20" t="s">
        <v>18</v>
      </c>
      <c r="B11" s="21" t="s">
        <v>19</v>
      </c>
      <c r="C11" s="19"/>
      <c r="D11" s="381">
        <v>3307</v>
      </c>
      <c r="E11" s="381">
        <v>3307</v>
      </c>
    </row>
    <row r="12" spans="1:5" s="13" customFormat="1" ht="12" customHeight="1" thickBot="1" x14ac:dyDescent="0.25">
      <c r="A12" s="10" t="s">
        <v>20</v>
      </c>
      <c r="B12" s="22" t="s">
        <v>21</v>
      </c>
      <c r="C12" s="12">
        <v>12613</v>
      </c>
      <c r="D12" s="382">
        <v>16112</v>
      </c>
      <c r="E12" s="382">
        <v>18562</v>
      </c>
    </row>
    <row r="13" spans="1:5" s="13" customFormat="1" ht="12" customHeight="1" x14ac:dyDescent="0.2">
      <c r="A13" s="14" t="s">
        <v>22</v>
      </c>
      <c r="B13" s="15" t="s">
        <v>23</v>
      </c>
      <c r="C13" s="16"/>
      <c r="D13" s="379"/>
      <c r="E13" s="379"/>
    </row>
    <row r="14" spans="1:5" s="13" customFormat="1" ht="12" customHeight="1" x14ac:dyDescent="0.2">
      <c r="A14" s="17" t="s">
        <v>24</v>
      </c>
      <c r="B14" s="18" t="s">
        <v>25</v>
      </c>
      <c r="C14" s="19"/>
      <c r="D14" s="380"/>
      <c r="E14" s="380"/>
    </row>
    <row r="15" spans="1:5" s="13" customFormat="1" ht="12" customHeight="1" x14ac:dyDescent="0.2">
      <c r="A15" s="17" t="s">
        <v>26</v>
      </c>
      <c r="B15" s="18" t="s">
        <v>27</v>
      </c>
      <c r="C15" s="19"/>
      <c r="D15" s="380"/>
      <c r="E15" s="380"/>
    </row>
    <row r="16" spans="1:5" s="13" customFormat="1" ht="12" customHeight="1" x14ac:dyDescent="0.2">
      <c r="A16" s="17" t="s">
        <v>28</v>
      </c>
      <c r="B16" s="18" t="s">
        <v>29</v>
      </c>
      <c r="C16" s="19"/>
      <c r="D16" s="380"/>
      <c r="E16" s="380"/>
    </row>
    <row r="17" spans="1:8" s="13" customFormat="1" ht="12" customHeight="1" x14ac:dyDescent="0.2">
      <c r="A17" s="17" t="s">
        <v>30</v>
      </c>
      <c r="B17" s="18" t="s">
        <v>31</v>
      </c>
      <c r="C17" s="19">
        <v>12613</v>
      </c>
      <c r="D17" s="380">
        <v>16112</v>
      </c>
      <c r="E17" s="380">
        <v>18562</v>
      </c>
    </row>
    <row r="18" spans="1:8" s="13" customFormat="1" ht="12" customHeight="1" thickBot="1" x14ac:dyDescent="0.25">
      <c r="A18" s="20" t="s">
        <v>32</v>
      </c>
      <c r="B18" s="21" t="s">
        <v>33</v>
      </c>
      <c r="C18" s="23"/>
      <c r="D18" s="381"/>
      <c r="E18" s="381"/>
    </row>
    <row r="19" spans="1:8" s="13" customFormat="1" ht="12" customHeight="1" thickBot="1" x14ac:dyDescent="0.25">
      <c r="A19" s="10" t="s">
        <v>34</v>
      </c>
      <c r="B19" s="11" t="s">
        <v>35</v>
      </c>
      <c r="C19" s="12"/>
      <c r="D19" s="42">
        <v>5367</v>
      </c>
      <c r="E19" s="42">
        <v>5367</v>
      </c>
    </row>
    <row r="20" spans="1:8" s="13" customFormat="1" ht="12" customHeight="1" x14ac:dyDescent="0.2">
      <c r="A20" s="14" t="s">
        <v>36</v>
      </c>
      <c r="B20" s="15" t="s">
        <v>37</v>
      </c>
      <c r="C20" s="16"/>
      <c r="D20" s="379">
        <v>5367</v>
      </c>
      <c r="E20" s="379">
        <v>5367</v>
      </c>
    </row>
    <row r="21" spans="1:8" s="13" customFormat="1" ht="12" customHeight="1" x14ac:dyDescent="0.2">
      <c r="A21" s="17" t="s">
        <v>38</v>
      </c>
      <c r="B21" s="18" t="s">
        <v>39</v>
      </c>
      <c r="C21" s="19"/>
      <c r="D21" s="19"/>
      <c r="E21" s="19"/>
    </row>
    <row r="22" spans="1:8" s="13" customFormat="1" ht="12" customHeight="1" x14ac:dyDescent="0.2">
      <c r="A22" s="17" t="s">
        <v>40</v>
      </c>
      <c r="B22" s="18" t="s">
        <v>41</v>
      </c>
      <c r="C22" s="19"/>
      <c r="D22" s="19"/>
      <c r="E22" s="19"/>
    </row>
    <row r="23" spans="1:8" s="13" customFormat="1" ht="12" customHeight="1" x14ac:dyDescent="0.2">
      <c r="A23" s="17" t="s">
        <v>42</v>
      </c>
      <c r="B23" s="18" t="s">
        <v>43</v>
      </c>
      <c r="C23" s="19"/>
      <c r="D23" s="19"/>
      <c r="E23" s="19"/>
    </row>
    <row r="24" spans="1:8" s="13" customFormat="1" ht="12" customHeight="1" x14ac:dyDescent="0.2">
      <c r="A24" s="17" t="s">
        <v>44</v>
      </c>
      <c r="B24" s="18" t="s">
        <v>45</v>
      </c>
      <c r="C24" s="19"/>
      <c r="D24" s="19"/>
      <c r="E24" s="19"/>
    </row>
    <row r="25" spans="1:8" s="13" customFormat="1" ht="12" customHeight="1" thickBot="1" x14ac:dyDescent="0.25">
      <c r="A25" s="20" t="s">
        <v>46</v>
      </c>
      <c r="B25" s="21" t="s">
        <v>47</v>
      </c>
      <c r="C25" s="23"/>
      <c r="D25" s="23"/>
      <c r="E25" s="23"/>
    </row>
    <row r="26" spans="1:8" s="13" customFormat="1" ht="12" customHeight="1" thickBot="1" x14ac:dyDescent="0.25">
      <c r="A26" s="10" t="s">
        <v>48</v>
      </c>
      <c r="B26" s="11" t="s">
        <v>49</v>
      </c>
      <c r="C26" s="12">
        <v>23172</v>
      </c>
      <c r="D26" s="42">
        <v>23172</v>
      </c>
      <c r="E26" s="42">
        <v>27179</v>
      </c>
    </row>
    <row r="27" spans="1:8" s="13" customFormat="1" ht="12" customHeight="1" x14ac:dyDescent="0.2">
      <c r="A27" s="14" t="s">
        <v>50</v>
      </c>
      <c r="B27" s="15" t="s">
        <v>51</v>
      </c>
      <c r="C27" s="16">
        <v>20300</v>
      </c>
      <c r="D27" s="379">
        <v>20300</v>
      </c>
      <c r="E27" s="379">
        <v>23057</v>
      </c>
    </row>
    <row r="28" spans="1:8" s="13" customFormat="1" ht="12" customHeight="1" x14ac:dyDescent="0.2">
      <c r="A28" s="17" t="s">
        <v>52</v>
      </c>
      <c r="B28" s="18" t="s">
        <v>53</v>
      </c>
      <c r="C28" s="19">
        <v>2300</v>
      </c>
      <c r="D28" s="19">
        <v>2300</v>
      </c>
      <c r="E28" s="19">
        <v>2610</v>
      </c>
      <c r="H28" s="13" t="s">
        <v>343</v>
      </c>
    </row>
    <row r="29" spans="1:8" s="13" customFormat="1" ht="12" customHeight="1" x14ac:dyDescent="0.2">
      <c r="A29" s="17" t="s">
        <v>54</v>
      </c>
      <c r="B29" s="18" t="s">
        <v>55</v>
      </c>
      <c r="C29" s="19">
        <v>18000</v>
      </c>
      <c r="D29" s="19">
        <v>18000</v>
      </c>
      <c r="E29" s="19">
        <v>20447</v>
      </c>
    </row>
    <row r="30" spans="1:8" s="13" customFormat="1" ht="12" customHeight="1" x14ac:dyDescent="0.2">
      <c r="A30" s="17" t="s">
        <v>56</v>
      </c>
      <c r="B30" s="18" t="s">
        <v>57</v>
      </c>
      <c r="C30" s="19">
        <v>2800</v>
      </c>
      <c r="D30" s="19">
        <v>2800</v>
      </c>
      <c r="E30" s="19">
        <v>3831</v>
      </c>
    </row>
    <row r="31" spans="1:8" s="13" customFormat="1" ht="12" customHeight="1" x14ac:dyDescent="0.2">
      <c r="A31" s="17" t="s">
        <v>58</v>
      </c>
      <c r="B31" s="18" t="s">
        <v>59</v>
      </c>
      <c r="C31" s="19"/>
      <c r="D31" s="19"/>
      <c r="E31" s="19"/>
    </row>
    <row r="32" spans="1:8" s="13" customFormat="1" ht="12" customHeight="1" thickBot="1" x14ac:dyDescent="0.25">
      <c r="A32" s="20" t="s">
        <v>60</v>
      </c>
      <c r="B32" s="21" t="s">
        <v>61</v>
      </c>
      <c r="C32" s="23">
        <v>72</v>
      </c>
      <c r="D32" s="23">
        <v>72</v>
      </c>
      <c r="E32" s="23">
        <v>291</v>
      </c>
    </row>
    <row r="33" spans="1:5" s="13" customFormat="1" ht="12" customHeight="1" thickBot="1" x14ac:dyDescent="0.25">
      <c r="A33" s="10" t="s">
        <v>62</v>
      </c>
      <c r="B33" s="11" t="s">
        <v>63</v>
      </c>
      <c r="C33" s="12">
        <v>9587</v>
      </c>
      <c r="D33" s="12">
        <v>9582</v>
      </c>
      <c r="E33" s="12">
        <v>10586</v>
      </c>
    </row>
    <row r="34" spans="1:5" s="13" customFormat="1" ht="12" customHeight="1" x14ac:dyDescent="0.2">
      <c r="A34" s="14" t="s">
        <v>64</v>
      </c>
      <c r="B34" s="15" t="s">
        <v>65</v>
      </c>
      <c r="C34" s="16"/>
      <c r="D34" s="16"/>
      <c r="E34" s="16"/>
    </row>
    <row r="35" spans="1:5" s="13" customFormat="1" ht="12" customHeight="1" x14ac:dyDescent="0.2">
      <c r="A35" s="17" t="s">
        <v>66</v>
      </c>
      <c r="B35" s="18" t="s">
        <v>67</v>
      </c>
      <c r="C35" s="19"/>
      <c r="D35" s="19"/>
      <c r="E35" s="19"/>
    </row>
    <row r="36" spans="1:5" s="13" customFormat="1" ht="12" customHeight="1" x14ac:dyDescent="0.2">
      <c r="A36" s="17" t="s">
        <v>68</v>
      </c>
      <c r="B36" s="18" t="s">
        <v>69</v>
      </c>
      <c r="C36" s="19">
        <v>450</v>
      </c>
      <c r="D36" s="19">
        <v>450</v>
      </c>
      <c r="E36" s="19">
        <v>201</v>
      </c>
    </row>
    <row r="37" spans="1:5" s="13" customFormat="1" ht="12" customHeight="1" x14ac:dyDescent="0.2">
      <c r="A37" s="17" t="s">
        <v>70</v>
      </c>
      <c r="B37" s="18" t="s">
        <v>71</v>
      </c>
      <c r="C37" s="19">
        <v>1398</v>
      </c>
      <c r="D37" s="19">
        <v>1398</v>
      </c>
      <c r="E37" s="19">
        <v>1263</v>
      </c>
    </row>
    <row r="38" spans="1:5" s="13" customFormat="1" ht="12" customHeight="1" x14ac:dyDescent="0.2">
      <c r="A38" s="17" t="s">
        <v>72</v>
      </c>
      <c r="B38" s="18" t="s">
        <v>73</v>
      </c>
      <c r="C38" s="19">
        <v>7614</v>
      </c>
      <c r="D38" s="19">
        <v>7614</v>
      </c>
      <c r="E38" s="19">
        <v>6536</v>
      </c>
    </row>
    <row r="39" spans="1:5" s="13" customFormat="1" ht="12" customHeight="1" x14ac:dyDescent="0.2">
      <c r="A39" s="17" t="s">
        <v>74</v>
      </c>
      <c r="B39" s="18" t="s">
        <v>75</v>
      </c>
      <c r="C39" s="19"/>
      <c r="D39" s="19"/>
      <c r="E39" s="19"/>
    </row>
    <row r="40" spans="1:5" s="13" customFormat="1" ht="12" customHeight="1" x14ac:dyDescent="0.2">
      <c r="A40" s="17" t="s">
        <v>76</v>
      </c>
      <c r="B40" s="18" t="s">
        <v>77</v>
      </c>
      <c r="C40" s="19"/>
      <c r="D40" s="19"/>
      <c r="E40" s="19"/>
    </row>
    <row r="41" spans="1:5" s="13" customFormat="1" ht="12" customHeight="1" x14ac:dyDescent="0.2">
      <c r="A41" s="17" t="s">
        <v>78</v>
      </c>
      <c r="B41" s="18" t="s">
        <v>79</v>
      </c>
      <c r="C41" s="19">
        <v>5</v>
      </c>
      <c r="D41" s="19"/>
      <c r="E41" s="19"/>
    </row>
    <row r="42" spans="1:5" s="13" customFormat="1" ht="12" customHeight="1" x14ac:dyDescent="0.2">
      <c r="A42" s="17" t="s">
        <v>80</v>
      </c>
      <c r="B42" s="18" t="s">
        <v>81</v>
      </c>
      <c r="C42" s="26"/>
      <c r="D42" s="26"/>
      <c r="E42" s="26"/>
    </row>
    <row r="43" spans="1:5" s="13" customFormat="1" ht="12" customHeight="1" thickBot="1" x14ac:dyDescent="0.25">
      <c r="A43" s="20" t="s">
        <v>82</v>
      </c>
      <c r="B43" s="21" t="s">
        <v>83</v>
      </c>
      <c r="C43" s="27">
        <v>120</v>
      </c>
      <c r="D43" s="27">
        <v>120</v>
      </c>
      <c r="E43" s="27">
        <v>2586</v>
      </c>
    </row>
    <row r="44" spans="1:5" s="13" customFormat="1" ht="12" customHeight="1" thickBot="1" x14ac:dyDescent="0.25">
      <c r="A44" s="10" t="s">
        <v>84</v>
      </c>
      <c r="B44" s="11" t="s">
        <v>85</v>
      </c>
      <c r="C44" s="12">
        <v>9500</v>
      </c>
      <c r="D44" s="12">
        <v>9500</v>
      </c>
      <c r="E44" s="12">
        <v>4000</v>
      </c>
    </row>
    <row r="45" spans="1:5" s="13" customFormat="1" ht="12" customHeight="1" x14ac:dyDescent="0.2">
      <c r="A45" s="14" t="s">
        <v>86</v>
      </c>
      <c r="B45" s="15" t="s">
        <v>87</v>
      </c>
      <c r="C45" s="28"/>
      <c r="D45" s="28"/>
      <c r="E45" s="28"/>
    </row>
    <row r="46" spans="1:5" s="13" customFormat="1" ht="12" customHeight="1" x14ac:dyDescent="0.2">
      <c r="A46" s="17" t="s">
        <v>88</v>
      </c>
      <c r="B46" s="18" t="s">
        <v>89</v>
      </c>
      <c r="C46" s="26">
        <v>9500</v>
      </c>
      <c r="D46" s="26">
        <v>9500</v>
      </c>
      <c r="E46" s="26">
        <v>4000</v>
      </c>
    </row>
    <row r="47" spans="1:5" s="13" customFormat="1" ht="12" customHeight="1" x14ac:dyDescent="0.2">
      <c r="A47" s="17" t="s">
        <v>90</v>
      </c>
      <c r="B47" s="18" t="s">
        <v>91</v>
      </c>
      <c r="C47" s="26"/>
      <c r="D47" s="26"/>
      <c r="E47" s="26"/>
    </row>
    <row r="48" spans="1:5" s="13" customFormat="1" ht="12" customHeight="1" x14ac:dyDescent="0.2">
      <c r="A48" s="17" t="s">
        <v>92</v>
      </c>
      <c r="B48" s="18" t="s">
        <v>93</v>
      </c>
      <c r="C48" s="26"/>
      <c r="D48" s="26"/>
      <c r="E48" s="26"/>
    </row>
    <row r="49" spans="1:5" s="13" customFormat="1" ht="12" customHeight="1" thickBot="1" x14ac:dyDescent="0.25">
      <c r="A49" s="20" t="s">
        <v>94</v>
      </c>
      <c r="B49" s="21" t="s">
        <v>95</v>
      </c>
      <c r="C49" s="27"/>
      <c r="D49" s="27"/>
      <c r="E49" s="27"/>
    </row>
    <row r="50" spans="1:5" s="13" customFormat="1" ht="12" customHeight="1" thickBot="1" x14ac:dyDescent="0.25">
      <c r="A50" s="10" t="s">
        <v>96</v>
      </c>
      <c r="B50" s="11" t="s">
        <v>97</v>
      </c>
      <c r="C50" s="12"/>
      <c r="D50" s="12"/>
      <c r="E50" s="12"/>
    </row>
    <row r="51" spans="1:5" s="13" customFormat="1" ht="12" customHeight="1" x14ac:dyDescent="0.2">
      <c r="A51" s="14" t="s">
        <v>98</v>
      </c>
      <c r="B51" s="15" t="s">
        <v>99</v>
      </c>
      <c r="C51" s="16"/>
      <c r="D51" s="16"/>
      <c r="E51" s="16"/>
    </row>
    <row r="52" spans="1:5" s="13" customFormat="1" ht="12" customHeight="1" x14ac:dyDescent="0.2">
      <c r="A52" s="17" t="s">
        <v>100</v>
      </c>
      <c r="B52" s="18" t="s">
        <v>101</v>
      </c>
      <c r="C52" s="19"/>
      <c r="D52" s="19"/>
      <c r="E52" s="19"/>
    </row>
    <row r="53" spans="1:5" s="13" customFormat="1" ht="12" customHeight="1" x14ac:dyDescent="0.2">
      <c r="A53" s="17" t="s">
        <v>102</v>
      </c>
      <c r="B53" s="18" t="s">
        <v>103</v>
      </c>
      <c r="C53" s="19"/>
      <c r="D53" s="19"/>
      <c r="E53" s="19"/>
    </row>
    <row r="54" spans="1:5" s="13" customFormat="1" ht="12" customHeight="1" thickBot="1" x14ac:dyDescent="0.25">
      <c r="A54" s="20" t="s">
        <v>104</v>
      </c>
      <c r="B54" s="21" t="s">
        <v>105</v>
      </c>
      <c r="C54" s="23"/>
      <c r="D54" s="23"/>
      <c r="E54" s="23"/>
    </row>
    <row r="55" spans="1:5" s="13" customFormat="1" ht="12" customHeight="1" thickBot="1" x14ac:dyDescent="0.25">
      <c r="A55" s="10" t="s">
        <v>106</v>
      </c>
      <c r="B55" s="22" t="s">
        <v>107</v>
      </c>
      <c r="C55" s="12"/>
      <c r="D55" s="12"/>
      <c r="E55" s="12">
        <v>125</v>
      </c>
    </row>
    <row r="56" spans="1:5" s="13" customFormat="1" ht="12" customHeight="1" x14ac:dyDescent="0.2">
      <c r="A56" s="14" t="s">
        <v>108</v>
      </c>
      <c r="B56" s="15" t="s">
        <v>109</v>
      </c>
      <c r="C56" s="26"/>
      <c r="D56" s="26"/>
      <c r="E56" s="26"/>
    </row>
    <row r="57" spans="1:5" s="13" customFormat="1" ht="12" customHeight="1" x14ac:dyDescent="0.2">
      <c r="A57" s="17" t="s">
        <v>110</v>
      </c>
      <c r="B57" s="18" t="s">
        <v>111</v>
      </c>
      <c r="C57" s="26"/>
      <c r="D57" s="26"/>
      <c r="E57" s="26"/>
    </row>
    <row r="58" spans="1:5" s="13" customFormat="1" ht="12" customHeight="1" x14ac:dyDescent="0.2">
      <c r="A58" s="17" t="s">
        <v>112</v>
      </c>
      <c r="B58" s="18" t="s">
        <v>113</v>
      </c>
      <c r="C58" s="26"/>
      <c r="D58" s="26"/>
      <c r="E58" s="26">
        <v>125</v>
      </c>
    </row>
    <row r="59" spans="1:5" s="13" customFormat="1" ht="12" customHeight="1" thickBot="1" x14ac:dyDescent="0.25">
      <c r="A59" s="20" t="s">
        <v>114</v>
      </c>
      <c r="B59" s="21" t="s">
        <v>115</v>
      </c>
      <c r="C59" s="26"/>
      <c r="D59" s="26"/>
      <c r="E59" s="26"/>
    </row>
    <row r="60" spans="1:5" s="13" customFormat="1" ht="12" customHeight="1" thickBot="1" x14ac:dyDescent="0.25">
      <c r="A60" s="10" t="s">
        <v>116</v>
      </c>
      <c r="B60" s="11" t="s">
        <v>117</v>
      </c>
      <c r="C60" s="24">
        <f>SUM(C5,C12,C19,C26,C33,C44,C50)</f>
        <v>117456</v>
      </c>
      <c r="D60" s="24">
        <f>SUM(D5,D12,D19,D26,D33,D44,D50)</f>
        <v>130792</v>
      </c>
      <c r="E60" s="24">
        <v>132878</v>
      </c>
    </row>
    <row r="61" spans="1:5" s="13" customFormat="1" ht="12" customHeight="1" thickBot="1" x14ac:dyDescent="0.25">
      <c r="A61" s="29" t="s">
        <v>118</v>
      </c>
      <c r="B61" s="22" t="s">
        <v>119</v>
      </c>
      <c r="C61" s="378">
        <v>4872</v>
      </c>
      <c r="D61" s="12">
        <v>11055</v>
      </c>
      <c r="E61" s="12"/>
    </row>
    <row r="62" spans="1:5" s="13" customFormat="1" ht="12" customHeight="1" x14ac:dyDescent="0.2">
      <c r="A62" s="14" t="s">
        <v>120</v>
      </c>
      <c r="B62" s="15" t="s">
        <v>121</v>
      </c>
      <c r="C62" s="26">
        <v>4872</v>
      </c>
      <c r="D62" s="26">
        <v>4872</v>
      </c>
      <c r="E62" s="26"/>
    </row>
    <row r="63" spans="1:5" s="13" customFormat="1" ht="12" customHeight="1" x14ac:dyDescent="0.2">
      <c r="A63" s="17" t="s">
        <v>122</v>
      </c>
      <c r="B63" s="18" t="s">
        <v>123</v>
      </c>
      <c r="C63" s="26"/>
      <c r="D63" s="26">
        <v>6183</v>
      </c>
      <c r="E63" s="26">
        <v>6183</v>
      </c>
    </row>
    <row r="64" spans="1:5" s="13" customFormat="1" ht="12" customHeight="1" thickBot="1" x14ac:dyDescent="0.25">
      <c r="A64" s="20" t="s">
        <v>124</v>
      </c>
      <c r="B64" s="30" t="s">
        <v>125</v>
      </c>
      <c r="C64" s="26"/>
      <c r="D64" s="26"/>
      <c r="E64" s="26"/>
    </row>
    <row r="65" spans="1:5" s="13" customFormat="1" ht="12" customHeight="1" thickBot="1" x14ac:dyDescent="0.25">
      <c r="A65" s="29" t="s">
        <v>126</v>
      </c>
      <c r="B65" s="22" t="s">
        <v>127</v>
      </c>
      <c r="C65" s="12"/>
      <c r="D65" s="12"/>
      <c r="E65" s="12"/>
    </row>
    <row r="66" spans="1:5" s="13" customFormat="1" ht="12" customHeight="1" thickBot="1" x14ac:dyDescent="0.25">
      <c r="A66" s="29" t="s">
        <v>128</v>
      </c>
      <c r="B66" s="22" t="s">
        <v>129</v>
      </c>
      <c r="C66" s="12">
        <v>4000</v>
      </c>
      <c r="D66" s="12">
        <v>4000</v>
      </c>
      <c r="E66" s="12">
        <v>4000</v>
      </c>
    </row>
    <row r="67" spans="1:5" s="13" customFormat="1" ht="12" customHeight="1" x14ac:dyDescent="0.2">
      <c r="A67" s="14" t="s">
        <v>130</v>
      </c>
      <c r="B67" s="15" t="s">
        <v>131</v>
      </c>
      <c r="C67" s="26">
        <v>4000</v>
      </c>
      <c r="D67" s="26">
        <v>4000</v>
      </c>
      <c r="E67" s="26">
        <v>4000</v>
      </c>
    </row>
    <row r="68" spans="1:5" s="13" customFormat="1" ht="11.25" customHeight="1" thickBot="1" x14ac:dyDescent="0.25">
      <c r="A68" s="17" t="s">
        <v>132</v>
      </c>
      <c r="B68" s="18" t="s">
        <v>133</v>
      </c>
      <c r="C68" s="26"/>
      <c r="D68" s="26"/>
      <c r="E68" s="26"/>
    </row>
    <row r="69" spans="1:5" s="376" customFormat="1" ht="11.25" customHeight="1" thickBot="1" x14ac:dyDescent="0.25">
      <c r="A69" s="374" t="s">
        <v>227</v>
      </c>
      <c r="B69" s="375" t="s">
        <v>374</v>
      </c>
      <c r="C69" s="12"/>
      <c r="D69" s="12"/>
      <c r="E69" s="12">
        <v>2394</v>
      </c>
    </row>
    <row r="70" spans="1:5" s="13" customFormat="1" ht="12" customHeight="1" thickBot="1" x14ac:dyDescent="0.25">
      <c r="A70" s="29" t="s">
        <v>134</v>
      </c>
      <c r="B70" s="22" t="s">
        <v>135</v>
      </c>
      <c r="C70" s="31"/>
      <c r="D70" s="31"/>
      <c r="E70" s="31"/>
    </row>
    <row r="71" spans="1:5" s="13" customFormat="1" ht="13.5" customHeight="1" thickBot="1" x14ac:dyDescent="0.25">
      <c r="A71" s="29" t="s">
        <v>136</v>
      </c>
      <c r="B71" s="22" t="s">
        <v>137</v>
      </c>
      <c r="C71" s="24"/>
      <c r="D71" s="24"/>
      <c r="E71" s="24"/>
    </row>
    <row r="72" spans="1:5" s="13" customFormat="1" ht="15.75" customHeight="1" thickBot="1" x14ac:dyDescent="0.25">
      <c r="A72" s="29" t="s">
        <v>138</v>
      </c>
      <c r="B72" s="32" t="s">
        <v>139</v>
      </c>
      <c r="C72" s="24">
        <v>8872</v>
      </c>
      <c r="D72" s="24">
        <v>15055</v>
      </c>
      <c r="E72" s="24">
        <v>12577</v>
      </c>
    </row>
    <row r="73" spans="1:5" s="13" customFormat="1" ht="16.5" customHeight="1" thickBot="1" x14ac:dyDescent="0.25">
      <c r="A73" s="33" t="s">
        <v>140</v>
      </c>
      <c r="B73" s="34" t="s">
        <v>141</v>
      </c>
      <c r="C73" s="24">
        <v>126328</v>
      </c>
      <c r="D73" s="383">
        <v>145847</v>
      </c>
      <c r="E73" s="383">
        <v>145455</v>
      </c>
    </row>
    <row r="74" spans="1:5" s="13" customFormat="1" ht="83.25" customHeight="1" x14ac:dyDescent="0.2">
      <c r="A74" s="35"/>
      <c r="B74" s="36"/>
      <c r="C74" s="36"/>
      <c r="D74" s="36"/>
      <c r="E74" s="37"/>
    </row>
    <row r="75" spans="1:5" ht="16.5" customHeight="1" x14ac:dyDescent="0.25">
      <c r="A75" s="505" t="s">
        <v>142</v>
      </c>
      <c r="B75" s="505"/>
      <c r="C75" s="505"/>
      <c r="D75" s="505"/>
      <c r="E75" s="505"/>
    </row>
    <row r="76" spans="1:5" s="39" customFormat="1" ht="16.5" customHeight="1" thickBot="1" x14ac:dyDescent="0.3">
      <c r="A76" s="506" t="s">
        <v>143</v>
      </c>
      <c r="B76" s="506"/>
      <c r="C76" s="220"/>
      <c r="D76" s="220"/>
      <c r="E76" s="38" t="s">
        <v>2</v>
      </c>
    </row>
    <row r="77" spans="1:5" ht="38.1" customHeight="1" thickBot="1" x14ac:dyDescent="0.3">
      <c r="A77" s="3" t="s">
        <v>3</v>
      </c>
      <c r="B77" s="4" t="s">
        <v>144</v>
      </c>
      <c r="C77" s="5" t="s">
        <v>5</v>
      </c>
      <c r="D77" s="5" t="s">
        <v>347</v>
      </c>
      <c r="E77" s="5" t="s">
        <v>372</v>
      </c>
    </row>
    <row r="78" spans="1:5" s="9" customFormat="1" ht="12" customHeight="1" thickBot="1" x14ac:dyDescent="0.25">
      <c r="A78" s="40">
        <v>1</v>
      </c>
      <c r="B78" s="41">
        <v>2</v>
      </c>
      <c r="C78" s="42">
        <v>3</v>
      </c>
      <c r="D78" s="42"/>
      <c r="E78" s="42"/>
    </row>
    <row r="79" spans="1:5" ht="12" customHeight="1" thickBot="1" x14ac:dyDescent="0.3">
      <c r="A79" s="43" t="s">
        <v>6</v>
      </c>
      <c r="B79" s="44" t="s">
        <v>145</v>
      </c>
      <c r="C79" s="45">
        <v>109236</v>
      </c>
      <c r="D79" s="45">
        <f>SUM(D80,D81,D82,D83,D84)</f>
        <v>128026</v>
      </c>
      <c r="E79" s="45">
        <v>121693</v>
      </c>
    </row>
    <row r="80" spans="1:5" ht="12" customHeight="1" x14ac:dyDescent="0.25">
      <c r="A80" s="46" t="s">
        <v>8</v>
      </c>
      <c r="B80" s="47" t="s">
        <v>146</v>
      </c>
      <c r="C80" s="48">
        <v>54113</v>
      </c>
      <c r="D80" s="48">
        <v>63370</v>
      </c>
      <c r="E80" s="48">
        <v>61705</v>
      </c>
    </row>
    <row r="81" spans="1:6" ht="12" customHeight="1" x14ac:dyDescent="0.25">
      <c r="A81" s="17" t="s">
        <v>10</v>
      </c>
      <c r="B81" s="49" t="s">
        <v>147</v>
      </c>
      <c r="C81" s="19">
        <v>14121</v>
      </c>
      <c r="D81" s="19">
        <v>15173</v>
      </c>
      <c r="E81" s="19">
        <v>15089</v>
      </c>
    </row>
    <row r="82" spans="1:6" ht="12" customHeight="1" x14ac:dyDescent="0.25">
      <c r="A82" s="17" t="s">
        <v>12</v>
      </c>
      <c r="B82" s="49" t="s">
        <v>148</v>
      </c>
      <c r="C82" s="23">
        <v>35826</v>
      </c>
      <c r="D82" s="23">
        <v>35286</v>
      </c>
      <c r="E82" s="23">
        <v>32461</v>
      </c>
    </row>
    <row r="83" spans="1:6" ht="12" customHeight="1" x14ac:dyDescent="0.25">
      <c r="A83" s="17" t="s">
        <v>14</v>
      </c>
      <c r="B83" s="50" t="s">
        <v>149</v>
      </c>
      <c r="C83" s="23">
        <v>2878</v>
      </c>
      <c r="D83" s="23">
        <v>2935</v>
      </c>
      <c r="E83" s="23">
        <v>2896</v>
      </c>
    </row>
    <row r="84" spans="1:6" ht="12" customHeight="1" x14ac:dyDescent="0.25">
      <c r="A84" s="17" t="s">
        <v>150</v>
      </c>
      <c r="B84" s="51" t="s">
        <v>151</v>
      </c>
      <c r="C84" s="23">
        <v>2298</v>
      </c>
      <c r="D84" s="23">
        <v>11262</v>
      </c>
      <c r="E84" s="23">
        <v>9542</v>
      </c>
    </row>
    <row r="85" spans="1:6" ht="12" customHeight="1" x14ac:dyDescent="0.25">
      <c r="A85" s="17" t="s">
        <v>18</v>
      </c>
      <c r="B85" s="49" t="s">
        <v>152</v>
      </c>
      <c r="C85" s="23"/>
      <c r="D85" s="23">
        <v>687</v>
      </c>
      <c r="E85" s="23">
        <v>687</v>
      </c>
    </row>
    <row r="86" spans="1:6" ht="12" customHeight="1" x14ac:dyDescent="0.25">
      <c r="A86" s="17" t="s">
        <v>153</v>
      </c>
      <c r="B86" s="52" t="s">
        <v>154</v>
      </c>
      <c r="C86" s="23"/>
      <c r="D86" s="23"/>
      <c r="E86" s="23"/>
      <c r="F86" s="75" t="s">
        <v>373</v>
      </c>
    </row>
    <row r="87" spans="1:6" ht="12" customHeight="1" x14ac:dyDescent="0.25">
      <c r="A87" s="17" t="s">
        <v>155</v>
      </c>
      <c r="B87" s="53" t="s">
        <v>156</v>
      </c>
      <c r="C87" s="23"/>
      <c r="D87" s="23"/>
      <c r="E87" s="23"/>
    </row>
    <row r="88" spans="1:6" ht="12" customHeight="1" x14ac:dyDescent="0.25">
      <c r="A88" s="17" t="s">
        <v>157</v>
      </c>
      <c r="B88" s="53" t="s">
        <v>158</v>
      </c>
      <c r="C88" s="23"/>
      <c r="D88" s="23"/>
      <c r="E88" s="23"/>
    </row>
    <row r="89" spans="1:6" ht="12" customHeight="1" x14ac:dyDescent="0.25">
      <c r="A89" s="17" t="s">
        <v>159</v>
      </c>
      <c r="B89" s="52" t="s">
        <v>160</v>
      </c>
      <c r="C89" s="23">
        <v>1568</v>
      </c>
      <c r="D89" s="23">
        <v>2935</v>
      </c>
      <c r="E89" s="23">
        <v>2935</v>
      </c>
    </row>
    <row r="90" spans="1:6" ht="12" customHeight="1" x14ac:dyDescent="0.25">
      <c r="A90" s="17" t="s">
        <v>161</v>
      </c>
      <c r="B90" s="52" t="s">
        <v>162</v>
      </c>
      <c r="C90" s="23"/>
      <c r="D90" s="23"/>
      <c r="E90" s="23"/>
    </row>
    <row r="91" spans="1:6" ht="12" customHeight="1" x14ac:dyDescent="0.25">
      <c r="A91" s="17" t="s">
        <v>163</v>
      </c>
      <c r="B91" s="53" t="s">
        <v>164</v>
      </c>
      <c r="C91" s="23"/>
      <c r="D91" s="23">
        <v>5500</v>
      </c>
      <c r="E91" s="23">
        <v>5500</v>
      </c>
    </row>
    <row r="92" spans="1:6" ht="12" customHeight="1" x14ac:dyDescent="0.25">
      <c r="A92" s="54" t="s">
        <v>165</v>
      </c>
      <c r="B92" s="55" t="s">
        <v>166</v>
      </c>
      <c r="C92" s="23"/>
      <c r="D92" s="23"/>
      <c r="E92" s="23"/>
    </row>
    <row r="93" spans="1:6" ht="12" customHeight="1" x14ac:dyDescent="0.25">
      <c r="A93" s="17" t="s">
        <v>167</v>
      </c>
      <c r="B93" s="55" t="s">
        <v>168</v>
      </c>
      <c r="C93" s="23"/>
      <c r="D93" s="23"/>
      <c r="E93" s="23"/>
    </row>
    <row r="94" spans="1:6" ht="12" customHeight="1" thickBot="1" x14ac:dyDescent="0.3">
      <c r="A94" s="56" t="s">
        <v>169</v>
      </c>
      <c r="B94" s="57" t="s">
        <v>170</v>
      </c>
      <c r="C94" s="58">
        <v>630</v>
      </c>
      <c r="D94" s="58">
        <v>630</v>
      </c>
      <c r="E94" s="58">
        <v>420</v>
      </c>
    </row>
    <row r="95" spans="1:6" ht="12" customHeight="1" thickBot="1" x14ac:dyDescent="0.3">
      <c r="A95" s="10" t="s">
        <v>20</v>
      </c>
      <c r="B95" s="59" t="s">
        <v>171</v>
      </c>
      <c r="C95" s="12">
        <v>17092</v>
      </c>
      <c r="D95" s="12">
        <f>SUM(D96,D98,D100)</f>
        <v>11638</v>
      </c>
      <c r="E95" s="12">
        <f>SUM(E96,E98,E100)</f>
        <v>7537</v>
      </c>
    </row>
    <row r="96" spans="1:6" ht="12" customHeight="1" x14ac:dyDescent="0.25">
      <c r="A96" s="14" t="s">
        <v>22</v>
      </c>
      <c r="B96" s="49" t="s">
        <v>172</v>
      </c>
      <c r="C96" s="16">
        <v>9795</v>
      </c>
      <c r="D96" s="16">
        <v>2545</v>
      </c>
      <c r="E96" s="16">
        <v>420</v>
      </c>
    </row>
    <row r="97" spans="1:5" ht="12" customHeight="1" x14ac:dyDescent="0.25">
      <c r="A97" s="14" t="s">
        <v>24</v>
      </c>
      <c r="B97" s="60" t="s">
        <v>173</v>
      </c>
      <c r="C97" s="16"/>
      <c r="D97" s="16"/>
      <c r="E97" s="16"/>
    </row>
    <row r="98" spans="1:5" ht="12" customHeight="1" x14ac:dyDescent="0.25">
      <c r="A98" s="14" t="s">
        <v>26</v>
      </c>
      <c r="B98" s="60" t="s">
        <v>174</v>
      </c>
      <c r="C98" s="19">
        <v>6279</v>
      </c>
      <c r="D98" s="19">
        <v>8075</v>
      </c>
      <c r="E98" s="19">
        <v>6099</v>
      </c>
    </row>
    <row r="99" spans="1:5" ht="12" customHeight="1" x14ac:dyDescent="0.25">
      <c r="A99" s="14" t="s">
        <v>28</v>
      </c>
      <c r="B99" s="60" t="s">
        <v>175</v>
      </c>
      <c r="C99" s="61"/>
      <c r="D99" s="61"/>
      <c r="E99" s="61"/>
    </row>
    <row r="100" spans="1:5" ht="12" customHeight="1" x14ac:dyDescent="0.25">
      <c r="A100" s="14" t="s">
        <v>30</v>
      </c>
      <c r="B100" s="62" t="s">
        <v>176</v>
      </c>
      <c r="C100" s="61">
        <v>1018</v>
      </c>
      <c r="D100" s="61">
        <v>1018</v>
      </c>
      <c r="E100" s="61">
        <v>1018</v>
      </c>
    </row>
    <row r="101" spans="1:5" ht="12" customHeight="1" x14ac:dyDescent="0.25">
      <c r="A101" s="14" t="s">
        <v>32</v>
      </c>
      <c r="B101" s="63" t="s">
        <v>177</v>
      </c>
      <c r="C101" s="61"/>
      <c r="D101" s="61"/>
      <c r="E101" s="61"/>
    </row>
    <row r="102" spans="1:5" ht="12" customHeight="1" x14ac:dyDescent="0.25">
      <c r="A102" s="14" t="s">
        <v>178</v>
      </c>
      <c r="B102" s="64" t="s">
        <v>179</v>
      </c>
      <c r="C102" s="61"/>
      <c r="D102" s="61"/>
      <c r="E102" s="61"/>
    </row>
    <row r="103" spans="1:5" ht="22.5" x14ac:dyDescent="0.25">
      <c r="A103" s="14" t="s">
        <v>180</v>
      </c>
      <c r="B103" s="53" t="s">
        <v>158</v>
      </c>
      <c r="C103" s="61"/>
      <c r="D103" s="61"/>
      <c r="E103" s="61"/>
    </row>
    <row r="104" spans="1:5" ht="12" customHeight="1" x14ac:dyDescent="0.25">
      <c r="A104" s="14" t="s">
        <v>181</v>
      </c>
      <c r="B104" s="53" t="s">
        <v>182</v>
      </c>
      <c r="C104" s="61">
        <v>1018</v>
      </c>
      <c r="D104" s="61">
        <v>1018</v>
      </c>
      <c r="E104" s="61">
        <v>1018</v>
      </c>
    </row>
    <row r="105" spans="1:5" ht="12" customHeight="1" x14ac:dyDescent="0.25">
      <c r="A105" s="14" t="s">
        <v>183</v>
      </c>
      <c r="B105" s="53" t="s">
        <v>184</v>
      </c>
      <c r="C105" s="61"/>
      <c r="D105" s="61"/>
      <c r="E105" s="61"/>
    </row>
    <row r="106" spans="1:5" ht="12" customHeight="1" x14ac:dyDescent="0.25">
      <c r="A106" s="14" t="s">
        <v>185</v>
      </c>
      <c r="B106" s="53" t="s">
        <v>164</v>
      </c>
      <c r="C106" s="61"/>
      <c r="D106" s="61"/>
      <c r="E106" s="61"/>
    </row>
    <row r="107" spans="1:5" ht="12" customHeight="1" x14ac:dyDescent="0.25">
      <c r="A107" s="14" t="s">
        <v>186</v>
      </c>
      <c r="B107" s="53" t="s">
        <v>187</v>
      </c>
      <c r="C107" s="61"/>
      <c r="D107" s="61"/>
      <c r="E107" s="61"/>
    </row>
    <row r="108" spans="1:5" ht="16.5" thickBot="1" x14ac:dyDescent="0.3">
      <c r="A108" s="54" t="s">
        <v>188</v>
      </c>
      <c r="B108" s="53" t="s">
        <v>189</v>
      </c>
      <c r="C108" s="65"/>
      <c r="D108" s="65"/>
      <c r="E108" s="65"/>
    </row>
    <row r="109" spans="1:5" ht="12" customHeight="1" thickBot="1" x14ac:dyDescent="0.3">
      <c r="A109" s="10" t="s">
        <v>34</v>
      </c>
      <c r="B109" s="66" t="s">
        <v>190</v>
      </c>
      <c r="C109" s="12"/>
      <c r="D109" s="12"/>
      <c r="E109" s="12"/>
    </row>
    <row r="110" spans="1:5" ht="12" customHeight="1" x14ac:dyDescent="0.25">
      <c r="A110" s="14" t="s">
        <v>36</v>
      </c>
      <c r="B110" s="67" t="s">
        <v>191</v>
      </c>
      <c r="C110" s="16"/>
      <c r="D110" s="16"/>
      <c r="E110" s="16"/>
    </row>
    <row r="111" spans="1:5" ht="12" customHeight="1" thickBot="1" x14ac:dyDescent="0.3">
      <c r="A111" s="20" t="s">
        <v>38</v>
      </c>
      <c r="B111" s="60" t="s">
        <v>192</v>
      </c>
      <c r="C111" s="23"/>
      <c r="D111" s="23"/>
      <c r="E111" s="23"/>
    </row>
    <row r="112" spans="1:5" ht="12" customHeight="1" thickBot="1" x14ac:dyDescent="0.3">
      <c r="A112" s="10" t="s">
        <v>193</v>
      </c>
      <c r="B112" s="66" t="s">
        <v>194</v>
      </c>
      <c r="C112" s="378">
        <f>SUM(C79,C95,C109)</f>
        <v>126328</v>
      </c>
      <c r="D112" s="378">
        <f>SUM(D79,D95,D109)</f>
        <v>139664</v>
      </c>
      <c r="E112" s="378">
        <v>129230</v>
      </c>
    </row>
    <row r="113" spans="1:11" ht="12" customHeight="1" thickBot="1" x14ac:dyDescent="0.3">
      <c r="A113" s="10" t="s">
        <v>62</v>
      </c>
      <c r="B113" s="66" t="s">
        <v>195</v>
      </c>
      <c r="C113" s="12"/>
      <c r="D113" s="12">
        <v>6183</v>
      </c>
      <c r="E113" s="76">
        <v>6183</v>
      </c>
    </row>
    <row r="114" spans="1:11" ht="12" customHeight="1" x14ac:dyDescent="0.25">
      <c r="A114" s="14" t="s">
        <v>64</v>
      </c>
      <c r="B114" s="67" t="s">
        <v>196</v>
      </c>
      <c r="C114" s="61"/>
      <c r="D114" s="61">
        <v>6183</v>
      </c>
      <c r="E114" s="61">
        <v>6183</v>
      </c>
    </row>
    <row r="115" spans="1:11" ht="12" customHeight="1" x14ac:dyDescent="0.25">
      <c r="A115" s="14" t="s">
        <v>66</v>
      </c>
      <c r="B115" s="67" t="s">
        <v>197</v>
      </c>
      <c r="C115" s="61"/>
      <c r="D115" s="61"/>
      <c r="E115" s="61"/>
    </row>
    <row r="116" spans="1:11" ht="12" customHeight="1" thickBot="1" x14ac:dyDescent="0.3">
      <c r="A116" s="54" t="s">
        <v>68</v>
      </c>
      <c r="B116" s="68" t="s">
        <v>198</v>
      </c>
      <c r="C116" s="61"/>
      <c r="D116" s="61"/>
      <c r="E116" s="61"/>
    </row>
    <row r="117" spans="1:11" ht="12" customHeight="1" thickBot="1" x14ac:dyDescent="0.3">
      <c r="A117" s="10" t="s">
        <v>84</v>
      </c>
      <c r="B117" s="66" t="s">
        <v>199</v>
      </c>
      <c r="C117" s="12"/>
      <c r="D117" s="12"/>
      <c r="E117" s="12"/>
    </row>
    <row r="118" spans="1:11" ht="12" customHeight="1" thickBot="1" x14ac:dyDescent="0.3">
      <c r="A118" s="10" t="s">
        <v>200</v>
      </c>
      <c r="B118" s="66" t="s">
        <v>201</v>
      </c>
      <c r="C118" s="24"/>
      <c r="D118" s="24"/>
      <c r="E118" s="24"/>
    </row>
    <row r="119" spans="1:11" ht="12" customHeight="1" thickBot="1" x14ac:dyDescent="0.3">
      <c r="A119" s="10" t="s">
        <v>106</v>
      </c>
      <c r="B119" s="66" t="s">
        <v>202</v>
      </c>
      <c r="C119" s="69"/>
      <c r="D119" s="69"/>
      <c r="E119" s="69"/>
    </row>
    <row r="120" spans="1:11" ht="15" customHeight="1" thickBot="1" x14ac:dyDescent="0.3">
      <c r="A120" s="10" t="s">
        <v>116</v>
      </c>
      <c r="B120" s="66" t="s">
        <v>203</v>
      </c>
      <c r="C120" s="70"/>
      <c r="D120" s="70">
        <v>6183</v>
      </c>
      <c r="E120" s="70">
        <v>6183</v>
      </c>
      <c r="H120" s="71"/>
      <c r="I120" s="72"/>
      <c r="J120" s="72"/>
      <c r="K120" s="72"/>
    </row>
    <row r="121" spans="1:11" s="13" customFormat="1" ht="12.95" customHeight="1" thickBot="1" x14ac:dyDescent="0.25">
      <c r="A121" s="73" t="s">
        <v>204</v>
      </c>
      <c r="B121" s="74" t="s">
        <v>205</v>
      </c>
      <c r="C121" s="70">
        <f>SUM(C112,C120)</f>
        <v>126328</v>
      </c>
      <c r="D121" s="258">
        <v>145847</v>
      </c>
      <c r="E121" s="70">
        <v>135413</v>
      </c>
    </row>
    <row r="122" spans="1:11" ht="7.5" customHeight="1" x14ac:dyDescent="0.25"/>
    <row r="123" spans="1:11" x14ac:dyDescent="0.25">
      <c r="A123" s="507"/>
      <c r="B123" s="507"/>
      <c r="C123" s="507"/>
      <c r="D123" s="507"/>
      <c r="E123" s="507"/>
    </row>
    <row r="124" spans="1:11" ht="15" customHeight="1" thickBot="1" x14ac:dyDescent="0.3">
      <c r="A124" s="504"/>
      <c r="B124" s="504"/>
      <c r="C124" s="218"/>
      <c r="D124" s="218"/>
      <c r="E124" s="2"/>
    </row>
    <row r="125" spans="1:11" ht="23.25" customHeight="1" thickBot="1" x14ac:dyDescent="0.3">
      <c r="A125" s="10">
        <v>1</v>
      </c>
      <c r="B125" s="59" t="s">
        <v>208</v>
      </c>
      <c r="C125" s="499">
        <v>-8872</v>
      </c>
      <c r="D125" s="499">
        <v>-8872</v>
      </c>
      <c r="E125" s="12">
        <v>3648</v>
      </c>
      <c r="F125" s="77"/>
    </row>
    <row r="126" spans="1:11" ht="21" customHeight="1" thickBot="1" x14ac:dyDescent="0.3">
      <c r="A126" s="10" t="s">
        <v>20</v>
      </c>
      <c r="B126" s="59" t="s">
        <v>209</v>
      </c>
      <c r="C126" s="499">
        <v>8872</v>
      </c>
      <c r="D126" s="499">
        <v>8872</v>
      </c>
      <c r="E126" s="12">
        <v>6394</v>
      </c>
    </row>
  </sheetData>
  <mergeCells count="6">
    <mergeCell ref="A124:B124"/>
    <mergeCell ref="A1:E1"/>
    <mergeCell ref="A2:B2"/>
    <mergeCell ref="A75:E75"/>
    <mergeCell ref="A76:B76"/>
    <mergeCell ref="A123:E123"/>
  </mergeCells>
  <phoneticPr fontId="14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1" fitToHeight="2" orientation="portrait" r:id="rId1"/>
  <headerFooter alignWithMargins="0">
    <oddHeader>&amp;C&amp;"Times New Roman CE,Félkövér"&amp;12
Kisbajcs Község Önkormányzata
2014. ÉVI KÖLTSÉGVETÉSÉNEK ÖSSZEVONT MÉRLEGE&amp;10
&amp;R&amp;"Times New Roman CE,Félkövér dőlt"&amp;11 1. melléklet a 8./2015. (V.26.) önkormányzati rendelethez</oddHeader>
  </headerFooter>
  <rowBreaks count="1" manualBreakCount="1">
    <brk id="74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36"/>
  <sheetViews>
    <sheetView topLeftCell="A103" zoomScaleNormal="100" zoomScaleSheetLayoutView="85" workbookViewId="0">
      <selection activeCell="I124" sqref="I124"/>
    </sheetView>
  </sheetViews>
  <sheetFormatPr defaultRowHeight="12.75" x14ac:dyDescent="0.2"/>
  <cols>
    <col min="1" max="1" width="19.5" style="175" customWidth="1"/>
    <col min="2" max="2" width="63.1640625" style="176" customWidth="1"/>
    <col min="3" max="3" width="12.1640625" style="176" customWidth="1"/>
    <col min="4" max="4" width="10.83203125" style="176" customWidth="1"/>
    <col min="5" max="5" width="11" style="177" customWidth="1"/>
    <col min="6" max="16384" width="9.33203125" style="145"/>
  </cols>
  <sheetData>
    <row r="1" spans="1:5" s="135" customFormat="1" ht="15.75" customHeight="1" x14ac:dyDescent="0.2">
      <c r="A1" s="132" t="s">
        <v>219</v>
      </c>
      <c r="B1" s="133" t="s">
        <v>283</v>
      </c>
      <c r="C1" s="265"/>
      <c r="D1" s="265"/>
      <c r="E1" s="134" t="s">
        <v>284</v>
      </c>
    </row>
    <row r="2" spans="1:5" s="135" customFormat="1" ht="13.5" customHeight="1" thickBot="1" x14ac:dyDescent="0.25">
      <c r="A2" s="136" t="s">
        <v>285</v>
      </c>
      <c r="B2" s="137" t="s">
        <v>310</v>
      </c>
      <c r="C2" s="266"/>
      <c r="D2" s="266"/>
      <c r="E2" s="138">
        <v>3</v>
      </c>
    </row>
    <row r="3" spans="1:5" s="141" customFormat="1" ht="15.95" customHeight="1" thickBot="1" x14ac:dyDescent="0.3">
      <c r="A3" s="139"/>
      <c r="B3" s="139"/>
      <c r="C3" s="139"/>
      <c r="D3" s="139"/>
      <c r="E3" s="140" t="s">
        <v>282</v>
      </c>
    </row>
    <row r="4" spans="1:5" ht="24.75" thickBot="1" x14ac:dyDescent="0.25">
      <c r="A4" s="142" t="s">
        <v>287</v>
      </c>
      <c r="B4" s="143" t="s">
        <v>288</v>
      </c>
      <c r="C4" s="267" t="s">
        <v>349</v>
      </c>
      <c r="D4" s="144" t="s">
        <v>347</v>
      </c>
      <c r="E4" s="144" t="s">
        <v>372</v>
      </c>
    </row>
    <row r="5" spans="1:5" s="149" customFormat="1" ht="12.95" customHeight="1" thickBot="1" x14ac:dyDescent="0.25">
      <c r="A5" s="146">
        <v>1</v>
      </c>
      <c r="B5" s="147">
        <v>2</v>
      </c>
      <c r="C5" s="268"/>
      <c r="D5" s="148">
        <v>3</v>
      </c>
      <c r="E5" s="148"/>
    </row>
    <row r="6" spans="1:5" s="149" customFormat="1" ht="10.5" customHeight="1" thickBot="1" x14ac:dyDescent="0.25">
      <c r="A6" s="150"/>
      <c r="B6" s="151" t="s">
        <v>217</v>
      </c>
      <c r="C6" s="151"/>
      <c r="D6" s="152"/>
      <c r="E6" s="152"/>
    </row>
    <row r="7" spans="1:5" s="149" customFormat="1" ht="12" customHeight="1" thickBot="1" x14ac:dyDescent="0.25">
      <c r="A7" s="40" t="s">
        <v>6</v>
      </c>
      <c r="B7" s="11" t="s">
        <v>7</v>
      </c>
      <c r="C7" s="231"/>
      <c r="D7" s="273">
        <f>+D8+D9+D10+D11+D12+D13</f>
        <v>0</v>
      </c>
      <c r="E7" s="273"/>
    </row>
    <row r="8" spans="1:5" s="154" customFormat="1" ht="12" customHeight="1" x14ac:dyDescent="0.2">
      <c r="A8" s="153" t="s">
        <v>8</v>
      </c>
      <c r="B8" s="15" t="s">
        <v>9</v>
      </c>
      <c r="C8" s="238"/>
      <c r="D8" s="274"/>
      <c r="E8" s="274"/>
    </row>
    <row r="9" spans="1:5" s="156" customFormat="1" ht="12" customHeight="1" x14ac:dyDescent="0.2">
      <c r="A9" s="155" t="s">
        <v>10</v>
      </c>
      <c r="B9" s="18" t="s">
        <v>11</v>
      </c>
      <c r="C9" s="239"/>
      <c r="D9" s="275"/>
      <c r="E9" s="275"/>
    </row>
    <row r="10" spans="1:5" s="156" customFormat="1" ht="12" customHeight="1" x14ac:dyDescent="0.2">
      <c r="A10" s="155" t="s">
        <v>12</v>
      </c>
      <c r="B10" s="18" t="s">
        <v>13</v>
      </c>
      <c r="C10" s="239"/>
      <c r="D10" s="275"/>
      <c r="E10" s="275"/>
    </row>
    <row r="11" spans="1:5" s="156" customFormat="1" ht="12" customHeight="1" x14ac:dyDescent="0.2">
      <c r="A11" s="155" t="s">
        <v>14</v>
      </c>
      <c r="B11" s="18" t="s">
        <v>15</v>
      </c>
      <c r="C11" s="239"/>
      <c r="D11" s="275"/>
      <c r="E11" s="275"/>
    </row>
    <row r="12" spans="1:5" s="156" customFormat="1" ht="12" customHeight="1" x14ac:dyDescent="0.2">
      <c r="A12" s="155" t="s">
        <v>16</v>
      </c>
      <c r="B12" s="18" t="s">
        <v>17</v>
      </c>
      <c r="C12" s="239"/>
      <c r="D12" s="276"/>
      <c r="E12" s="276"/>
    </row>
    <row r="13" spans="1:5" s="154" customFormat="1" ht="12" customHeight="1" thickBot="1" x14ac:dyDescent="0.25">
      <c r="A13" s="157" t="s">
        <v>18</v>
      </c>
      <c r="B13" s="21" t="s">
        <v>19</v>
      </c>
      <c r="C13" s="240"/>
      <c r="D13" s="277"/>
      <c r="E13" s="277"/>
    </row>
    <row r="14" spans="1:5" s="154" customFormat="1" ht="12" customHeight="1" thickBot="1" x14ac:dyDescent="0.25">
      <c r="A14" s="40" t="s">
        <v>20</v>
      </c>
      <c r="B14" s="22" t="s">
        <v>21</v>
      </c>
      <c r="C14" s="241"/>
      <c r="D14" s="273">
        <f>+D15+D16+D17+D18+D19</f>
        <v>0</v>
      </c>
      <c r="E14" s="273"/>
    </row>
    <row r="15" spans="1:5" s="154" customFormat="1" ht="12" customHeight="1" x14ac:dyDescent="0.2">
      <c r="A15" s="153" t="s">
        <v>22</v>
      </c>
      <c r="B15" s="15" t="s">
        <v>23</v>
      </c>
      <c r="C15" s="238"/>
      <c r="D15" s="274"/>
      <c r="E15" s="274"/>
    </row>
    <row r="16" spans="1:5" s="154" customFormat="1" ht="12" customHeight="1" x14ac:dyDescent="0.2">
      <c r="A16" s="155" t="s">
        <v>24</v>
      </c>
      <c r="B16" s="18" t="s">
        <v>25</v>
      </c>
      <c r="C16" s="239"/>
      <c r="D16" s="275"/>
      <c r="E16" s="275"/>
    </row>
    <row r="17" spans="1:5" s="154" customFormat="1" ht="12" customHeight="1" x14ac:dyDescent="0.2">
      <c r="A17" s="155" t="s">
        <v>26</v>
      </c>
      <c r="B17" s="18" t="s">
        <v>27</v>
      </c>
      <c r="C17" s="239"/>
      <c r="D17" s="275"/>
      <c r="E17" s="275"/>
    </row>
    <row r="18" spans="1:5" s="154" customFormat="1" ht="12" customHeight="1" x14ac:dyDescent="0.2">
      <c r="A18" s="155" t="s">
        <v>28</v>
      </c>
      <c r="B18" s="18" t="s">
        <v>29</v>
      </c>
      <c r="C18" s="239"/>
      <c r="D18" s="275"/>
      <c r="E18" s="275"/>
    </row>
    <row r="19" spans="1:5" s="154" customFormat="1" ht="12" customHeight="1" x14ac:dyDescent="0.2">
      <c r="A19" s="155" t="s">
        <v>30</v>
      </c>
      <c r="B19" s="18" t="s">
        <v>31</v>
      </c>
      <c r="C19" s="239"/>
      <c r="D19" s="275"/>
      <c r="E19" s="275"/>
    </row>
    <row r="20" spans="1:5" s="156" customFormat="1" ht="12" customHeight="1" thickBot="1" x14ac:dyDescent="0.25">
      <c r="A20" s="157" t="s">
        <v>32</v>
      </c>
      <c r="B20" s="21" t="s">
        <v>33</v>
      </c>
      <c r="C20" s="240"/>
      <c r="D20" s="278"/>
      <c r="E20" s="278"/>
    </row>
    <row r="21" spans="1:5" s="156" customFormat="1" ht="12" customHeight="1" thickBot="1" x14ac:dyDescent="0.25">
      <c r="A21" s="40" t="s">
        <v>34</v>
      </c>
      <c r="B21" s="11" t="s">
        <v>35</v>
      </c>
      <c r="C21" s="231"/>
      <c r="D21" s="273"/>
      <c r="E21" s="273"/>
    </row>
    <row r="22" spans="1:5" s="156" customFormat="1" ht="12" customHeight="1" x14ac:dyDescent="0.2">
      <c r="A22" s="153" t="s">
        <v>36</v>
      </c>
      <c r="B22" s="15" t="s">
        <v>37</v>
      </c>
      <c r="C22" s="238"/>
      <c r="D22" s="274"/>
      <c r="E22" s="274"/>
    </row>
    <row r="23" spans="1:5" s="154" customFormat="1" ht="12" customHeight="1" x14ac:dyDescent="0.2">
      <c r="A23" s="155" t="s">
        <v>38</v>
      </c>
      <c r="B23" s="18" t="s">
        <v>39</v>
      </c>
      <c r="C23" s="239"/>
      <c r="D23" s="275"/>
      <c r="E23" s="275"/>
    </row>
    <row r="24" spans="1:5" s="156" customFormat="1" ht="12" customHeight="1" x14ac:dyDescent="0.2">
      <c r="A24" s="155" t="s">
        <v>40</v>
      </c>
      <c r="B24" s="18" t="s">
        <v>41</v>
      </c>
      <c r="C24" s="239"/>
      <c r="D24" s="275"/>
      <c r="E24" s="275"/>
    </row>
    <row r="25" spans="1:5" s="156" customFormat="1" ht="12" customHeight="1" x14ac:dyDescent="0.2">
      <c r="A25" s="155" t="s">
        <v>42</v>
      </c>
      <c r="B25" s="18" t="s">
        <v>43</v>
      </c>
      <c r="C25" s="239"/>
      <c r="D25" s="275"/>
      <c r="E25" s="275"/>
    </row>
    <row r="26" spans="1:5" s="156" customFormat="1" ht="12" customHeight="1" x14ac:dyDescent="0.2">
      <c r="A26" s="155" t="s">
        <v>44</v>
      </c>
      <c r="B26" s="18" t="s">
        <v>45</v>
      </c>
      <c r="C26" s="239"/>
      <c r="D26" s="275"/>
      <c r="E26" s="275"/>
    </row>
    <row r="27" spans="1:5" s="156" customFormat="1" ht="12" customHeight="1" thickBot="1" x14ac:dyDescent="0.25">
      <c r="A27" s="157" t="s">
        <v>46</v>
      </c>
      <c r="B27" s="21" t="s">
        <v>47</v>
      </c>
      <c r="C27" s="240"/>
      <c r="D27" s="278"/>
      <c r="E27" s="278"/>
    </row>
    <row r="28" spans="1:5" s="156" customFormat="1" ht="12" customHeight="1" thickBot="1" x14ac:dyDescent="0.25">
      <c r="A28" s="40" t="s">
        <v>48</v>
      </c>
      <c r="B28" s="11" t="s">
        <v>49</v>
      </c>
      <c r="C28" s="231"/>
      <c r="D28" s="279">
        <f>+D29+D32+D33+D34</f>
        <v>0</v>
      </c>
      <c r="E28" s="279"/>
    </row>
    <row r="29" spans="1:5" s="156" customFormat="1" ht="12" customHeight="1" x14ac:dyDescent="0.2">
      <c r="A29" s="153" t="s">
        <v>50</v>
      </c>
      <c r="B29" s="15" t="s">
        <v>51</v>
      </c>
      <c r="C29" s="238"/>
      <c r="D29" s="280">
        <f>+D30+D31</f>
        <v>0</v>
      </c>
      <c r="E29" s="280"/>
    </row>
    <row r="30" spans="1:5" s="156" customFormat="1" ht="12" customHeight="1" x14ac:dyDescent="0.2">
      <c r="A30" s="155" t="s">
        <v>52</v>
      </c>
      <c r="B30" s="18" t="s">
        <v>53</v>
      </c>
      <c r="C30" s="239"/>
      <c r="D30" s="275"/>
      <c r="E30" s="275"/>
    </row>
    <row r="31" spans="1:5" s="156" customFormat="1" ht="12" customHeight="1" x14ac:dyDescent="0.2">
      <c r="A31" s="155" t="s">
        <v>54</v>
      </c>
      <c r="B31" s="18" t="s">
        <v>55</v>
      </c>
      <c r="C31" s="239"/>
      <c r="D31" s="275"/>
      <c r="E31" s="275"/>
    </row>
    <row r="32" spans="1:5" s="156" customFormat="1" ht="12" customHeight="1" x14ac:dyDescent="0.2">
      <c r="A32" s="155" t="s">
        <v>56</v>
      </c>
      <c r="B32" s="18" t="s">
        <v>57</v>
      </c>
      <c r="C32" s="239"/>
      <c r="D32" s="275"/>
      <c r="E32" s="275"/>
    </row>
    <row r="33" spans="1:5" s="156" customFormat="1" ht="12" customHeight="1" x14ac:dyDescent="0.2">
      <c r="A33" s="155" t="s">
        <v>58</v>
      </c>
      <c r="B33" s="18" t="s">
        <v>59</v>
      </c>
      <c r="C33" s="239"/>
      <c r="D33" s="275"/>
      <c r="E33" s="275"/>
    </row>
    <row r="34" spans="1:5" s="156" customFormat="1" ht="12" customHeight="1" thickBot="1" x14ac:dyDescent="0.25">
      <c r="A34" s="157" t="s">
        <v>60</v>
      </c>
      <c r="B34" s="21" t="s">
        <v>61</v>
      </c>
      <c r="C34" s="240"/>
      <c r="D34" s="278"/>
      <c r="E34" s="278"/>
    </row>
    <row r="35" spans="1:5" s="156" customFormat="1" ht="12" customHeight="1" thickBot="1" x14ac:dyDescent="0.25">
      <c r="A35" s="40" t="s">
        <v>62</v>
      </c>
      <c r="B35" s="11" t="s">
        <v>63</v>
      </c>
      <c r="C35" s="231"/>
      <c r="D35" s="273">
        <f>SUM(D36:D45)</f>
        <v>0</v>
      </c>
      <c r="E35" s="273">
        <f>SUM(E36:E45)</f>
        <v>0</v>
      </c>
    </row>
    <row r="36" spans="1:5" s="156" customFormat="1" ht="12" customHeight="1" x14ac:dyDescent="0.2">
      <c r="A36" s="153" t="s">
        <v>64</v>
      </c>
      <c r="B36" s="15" t="s">
        <v>65</v>
      </c>
      <c r="C36" s="238"/>
      <c r="D36" s="274"/>
      <c r="E36" s="274"/>
    </row>
    <row r="37" spans="1:5" s="156" customFormat="1" ht="12" customHeight="1" x14ac:dyDescent="0.2">
      <c r="A37" s="155" t="s">
        <v>66</v>
      </c>
      <c r="B37" s="18" t="s">
        <v>67</v>
      </c>
      <c r="C37" s="239"/>
      <c r="D37" s="275"/>
      <c r="E37" s="275"/>
    </row>
    <row r="38" spans="1:5" s="156" customFormat="1" ht="12" customHeight="1" x14ac:dyDescent="0.2">
      <c r="A38" s="155" t="s">
        <v>68</v>
      </c>
      <c r="B38" s="18" t="s">
        <v>69</v>
      </c>
      <c r="C38" s="239"/>
      <c r="D38" s="275"/>
      <c r="E38" s="275"/>
    </row>
    <row r="39" spans="1:5" s="156" customFormat="1" ht="12" customHeight="1" x14ac:dyDescent="0.2">
      <c r="A39" s="155" t="s">
        <v>70</v>
      </c>
      <c r="B39" s="18" t="s">
        <v>71</v>
      </c>
      <c r="C39" s="239"/>
      <c r="D39" s="275"/>
      <c r="E39" s="275"/>
    </row>
    <row r="40" spans="1:5" s="156" customFormat="1" ht="12" customHeight="1" x14ac:dyDescent="0.2">
      <c r="A40" s="155" t="s">
        <v>72</v>
      </c>
      <c r="B40" s="18" t="s">
        <v>73</v>
      </c>
      <c r="C40" s="239"/>
      <c r="D40" s="275"/>
      <c r="E40" s="275"/>
    </row>
    <row r="41" spans="1:5" s="156" customFormat="1" ht="12" customHeight="1" x14ac:dyDescent="0.2">
      <c r="A41" s="155" t="s">
        <v>74</v>
      </c>
      <c r="B41" s="18" t="s">
        <v>75</v>
      </c>
      <c r="C41" s="239"/>
      <c r="D41" s="275"/>
      <c r="E41" s="275"/>
    </row>
    <row r="42" spans="1:5" s="156" customFormat="1" ht="12" customHeight="1" x14ac:dyDescent="0.2">
      <c r="A42" s="155" t="s">
        <v>76</v>
      </c>
      <c r="B42" s="18" t="s">
        <v>77</v>
      </c>
      <c r="C42" s="239"/>
      <c r="D42" s="275"/>
      <c r="E42" s="275"/>
    </row>
    <row r="43" spans="1:5" s="156" customFormat="1" ht="12" customHeight="1" x14ac:dyDescent="0.2">
      <c r="A43" s="155" t="s">
        <v>78</v>
      </c>
      <c r="B43" s="18" t="s">
        <v>79</v>
      </c>
      <c r="C43" s="239"/>
      <c r="D43" s="275"/>
      <c r="E43" s="275"/>
    </row>
    <row r="44" spans="1:5" s="156" customFormat="1" ht="12" customHeight="1" x14ac:dyDescent="0.2">
      <c r="A44" s="155" t="s">
        <v>80</v>
      </c>
      <c r="B44" s="18" t="s">
        <v>81</v>
      </c>
      <c r="C44" s="239"/>
      <c r="D44" s="281"/>
      <c r="E44" s="281"/>
    </row>
    <row r="45" spans="1:5" s="156" customFormat="1" ht="12" customHeight="1" thickBot="1" x14ac:dyDescent="0.25">
      <c r="A45" s="157" t="s">
        <v>82</v>
      </c>
      <c r="B45" s="21" t="s">
        <v>83</v>
      </c>
      <c r="C45" s="240"/>
      <c r="D45" s="282"/>
      <c r="E45" s="282"/>
    </row>
    <row r="46" spans="1:5" s="156" customFormat="1" ht="12" customHeight="1" thickBot="1" x14ac:dyDescent="0.25">
      <c r="A46" s="40" t="s">
        <v>84</v>
      </c>
      <c r="B46" s="11" t="s">
        <v>85</v>
      </c>
      <c r="C46" s="231"/>
      <c r="D46" s="273">
        <f>SUM(D47:D51)</f>
        <v>0</v>
      </c>
      <c r="E46" s="273">
        <f>SUM(E47:E51)</f>
        <v>0</v>
      </c>
    </row>
    <row r="47" spans="1:5" s="156" customFormat="1" ht="12" customHeight="1" x14ac:dyDescent="0.2">
      <c r="A47" s="153" t="s">
        <v>86</v>
      </c>
      <c r="B47" s="15" t="s">
        <v>87</v>
      </c>
      <c r="C47" s="238"/>
      <c r="D47" s="283"/>
      <c r="E47" s="283"/>
    </row>
    <row r="48" spans="1:5" s="156" customFormat="1" ht="12" customHeight="1" x14ac:dyDescent="0.2">
      <c r="A48" s="155" t="s">
        <v>88</v>
      </c>
      <c r="B48" s="18" t="s">
        <v>89</v>
      </c>
      <c r="C48" s="239"/>
      <c r="D48" s="281"/>
      <c r="E48" s="281"/>
    </row>
    <row r="49" spans="1:5" s="156" customFormat="1" ht="12" customHeight="1" x14ac:dyDescent="0.2">
      <c r="A49" s="155" t="s">
        <v>90</v>
      </c>
      <c r="B49" s="18" t="s">
        <v>91</v>
      </c>
      <c r="C49" s="239"/>
      <c r="D49" s="281"/>
      <c r="E49" s="281"/>
    </row>
    <row r="50" spans="1:5" s="156" customFormat="1" ht="12" customHeight="1" x14ac:dyDescent="0.2">
      <c r="A50" s="155" t="s">
        <v>92</v>
      </c>
      <c r="B50" s="18" t="s">
        <v>93</v>
      </c>
      <c r="C50" s="239"/>
      <c r="D50" s="281"/>
      <c r="E50" s="281"/>
    </row>
    <row r="51" spans="1:5" s="156" customFormat="1" ht="12" customHeight="1" thickBot="1" x14ac:dyDescent="0.25">
      <c r="A51" s="157" t="s">
        <v>94</v>
      </c>
      <c r="B51" s="21" t="s">
        <v>95</v>
      </c>
      <c r="C51" s="240"/>
      <c r="D51" s="282"/>
      <c r="E51" s="282"/>
    </row>
    <row r="52" spans="1:5" s="156" customFormat="1" ht="12" customHeight="1" thickBot="1" x14ac:dyDescent="0.25">
      <c r="A52" s="40" t="s">
        <v>96</v>
      </c>
      <c r="B52" s="11" t="s">
        <v>97</v>
      </c>
      <c r="C52" s="231"/>
      <c r="D52" s="273">
        <f>SUM(D53:D55)</f>
        <v>0</v>
      </c>
      <c r="E52" s="273">
        <f>SUM(E53:E55)</f>
        <v>0</v>
      </c>
    </row>
    <row r="53" spans="1:5" s="156" customFormat="1" ht="12" customHeight="1" x14ac:dyDescent="0.2">
      <c r="A53" s="153" t="s">
        <v>98</v>
      </c>
      <c r="B53" s="15" t="s">
        <v>99</v>
      </c>
      <c r="C53" s="238"/>
      <c r="D53" s="274"/>
      <c r="E53" s="274"/>
    </row>
    <row r="54" spans="1:5" s="156" customFormat="1" ht="12" customHeight="1" x14ac:dyDescent="0.2">
      <c r="A54" s="155" t="s">
        <v>100</v>
      </c>
      <c r="B54" s="18" t="s">
        <v>101</v>
      </c>
      <c r="C54" s="239"/>
      <c r="D54" s="275"/>
      <c r="E54" s="275"/>
    </row>
    <row r="55" spans="1:5" s="156" customFormat="1" ht="12" customHeight="1" x14ac:dyDescent="0.2">
      <c r="A55" s="155" t="s">
        <v>102</v>
      </c>
      <c r="B55" s="18" t="s">
        <v>103</v>
      </c>
      <c r="C55" s="239"/>
      <c r="D55" s="275"/>
      <c r="E55" s="275"/>
    </row>
    <row r="56" spans="1:5" s="156" customFormat="1" ht="12" customHeight="1" thickBot="1" x14ac:dyDescent="0.25">
      <c r="A56" s="157" t="s">
        <v>104</v>
      </c>
      <c r="B56" s="21" t="s">
        <v>105</v>
      </c>
      <c r="C56" s="240"/>
      <c r="D56" s="278"/>
      <c r="E56" s="278"/>
    </row>
    <row r="57" spans="1:5" s="156" customFormat="1" ht="12" customHeight="1" thickBot="1" x14ac:dyDescent="0.25">
      <c r="A57" s="40" t="s">
        <v>106</v>
      </c>
      <c r="B57" s="22" t="s">
        <v>107</v>
      </c>
      <c r="C57" s="241"/>
      <c r="D57" s="273">
        <f>SUM(D58:D60)</f>
        <v>0</v>
      </c>
      <c r="E57" s="273">
        <f>SUM(E58:E60)</f>
        <v>0</v>
      </c>
    </row>
    <row r="58" spans="1:5" s="156" customFormat="1" ht="12" customHeight="1" x14ac:dyDescent="0.2">
      <c r="A58" s="153" t="s">
        <v>108</v>
      </c>
      <c r="B58" s="15" t="s">
        <v>109</v>
      </c>
      <c r="C58" s="238"/>
      <c r="D58" s="281"/>
      <c r="E58" s="281"/>
    </row>
    <row r="59" spans="1:5" s="156" customFormat="1" ht="12" customHeight="1" x14ac:dyDescent="0.2">
      <c r="A59" s="155" t="s">
        <v>110</v>
      </c>
      <c r="B59" s="18" t="s">
        <v>111</v>
      </c>
      <c r="C59" s="239"/>
      <c r="D59" s="281"/>
      <c r="E59" s="281"/>
    </row>
    <row r="60" spans="1:5" s="156" customFormat="1" ht="12" customHeight="1" x14ac:dyDescent="0.2">
      <c r="A60" s="155" t="s">
        <v>112</v>
      </c>
      <c r="B60" s="18" t="s">
        <v>113</v>
      </c>
      <c r="C60" s="239"/>
      <c r="D60" s="281"/>
      <c r="E60" s="281"/>
    </row>
    <row r="61" spans="1:5" s="156" customFormat="1" ht="12" customHeight="1" thickBot="1" x14ac:dyDescent="0.25">
      <c r="A61" s="157" t="s">
        <v>114</v>
      </c>
      <c r="B61" s="21" t="s">
        <v>115</v>
      </c>
      <c r="C61" s="240"/>
      <c r="D61" s="281"/>
      <c r="E61" s="281"/>
    </row>
    <row r="62" spans="1:5" s="156" customFormat="1" ht="12" customHeight="1" thickBot="1" x14ac:dyDescent="0.25">
      <c r="A62" s="40" t="s">
        <v>116</v>
      </c>
      <c r="B62" s="11" t="s">
        <v>117</v>
      </c>
      <c r="C62" s="231"/>
      <c r="D62" s="279"/>
      <c r="E62" s="279"/>
    </row>
    <row r="63" spans="1:5" s="156" customFormat="1" ht="12" customHeight="1" thickBot="1" x14ac:dyDescent="0.2">
      <c r="A63" s="158" t="s">
        <v>290</v>
      </c>
      <c r="B63" s="22" t="s">
        <v>119</v>
      </c>
      <c r="C63" s="241"/>
      <c r="D63" s="273"/>
      <c r="E63" s="273"/>
    </row>
    <row r="64" spans="1:5" s="156" customFormat="1" ht="12" customHeight="1" x14ac:dyDescent="0.2">
      <c r="A64" s="153" t="s">
        <v>120</v>
      </c>
      <c r="B64" s="15" t="s">
        <v>121</v>
      </c>
      <c r="C64" s="238"/>
      <c r="D64" s="281"/>
      <c r="E64" s="281"/>
    </row>
    <row r="65" spans="1:5" s="156" customFormat="1" ht="12" customHeight="1" x14ac:dyDescent="0.2">
      <c r="A65" s="155" t="s">
        <v>122</v>
      </c>
      <c r="B65" s="18" t="s">
        <v>123</v>
      </c>
      <c r="C65" s="239"/>
      <c r="D65" s="281"/>
      <c r="E65" s="281"/>
    </row>
    <row r="66" spans="1:5" s="156" customFormat="1" ht="12" customHeight="1" thickBot="1" x14ac:dyDescent="0.25">
      <c r="A66" s="157" t="s">
        <v>124</v>
      </c>
      <c r="B66" s="30" t="s">
        <v>125</v>
      </c>
      <c r="C66" s="240"/>
      <c r="D66" s="281"/>
      <c r="E66" s="281"/>
    </row>
    <row r="67" spans="1:5" s="156" customFormat="1" ht="12" customHeight="1" thickBot="1" x14ac:dyDescent="0.2">
      <c r="A67" s="158" t="s">
        <v>126</v>
      </c>
      <c r="B67" s="22" t="s">
        <v>127</v>
      </c>
      <c r="C67" s="241"/>
      <c r="D67" s="273"/>
      <c r="E67" s="273"/>
    </row>
    <row r="68" spans="1:5" s="156" customFormat="1" ht="12" customHeight="1" thickBot="1" x14ac:dyDescent="0.25">
      <c r="A68" s="153" t="s">
        <v>311</v>
      </c>
      <c r="B68" s="15" t="s">
        <v>312</v>
      </c>
      <c r="C68" s="238"/>
      <c r="D68" s="281"/>
      <c r="E68" s="281"/>
    </row>
    <row r="69" spans="1:5" s="156" customFormat="1" ht="12" customHeight="1" thickBot="1" x14ac:dyDescent="0.2">
      <c r="A69" s="158" t="s">
        <v>128</v>
      </c>
      <c r="B69" s="22" t="s">
        <v>313</v>
      </c>
      <c r="C69" s="241"/>
      <c r="D69" s="273"/>
      <c r="E69" s="273"/>
    </row>
    <row r="70" spans="1:5" s="156" customFormat="1" ht="12" customHeight="1" thickBot="1" x14ac:dyDescent="0.25">
      <c r="A70" s="153" t="s">
        <v>130</v>
      </c>
      <c r="B70" s="15" t="s">
        <v>131</v>
      </c>
      <c r="C70" s="238"/>
      <c r="D70" s="281"/>
      <c r="E70" s="281"/>
    </row>
    <row r="71" spans="1:5" s="154" customFormat="1" ht="12" customHeight="1" thickBot="1" x14ac:dyDescent="0.2">
      <c r="A71" s="158" t="s">
        <v>211</v>
      </c>
      <c r="B71" s="22" t="s">
        <v>212</v>
      </c>
      <c r="C71" s="241"/>
      <c r="D71" s="273"/>
      <c r="E71" s="273"/>
    </row>
    <row r="72" spans="1:5" s="156" customFormat="1" ht="12" customHeight="1" thickBot="1" x14ac:dyDescent="0.2">
      <c r="A72" s="158" t="s">
        <v>134</v>
      </c>
      <c r="B72" s="22" t="s">
        <v>135</v>
      </c>
      <c r="C72" s="241"/>
      <c r="D72" s="273"/>
      <c r="E72" s="273"/>
    </row>
    <row r="73" spans="1:5" s="154" customFormat="1" ht="12" customHeight="1" thickBot="1" x14ac:dyDescent="0.2">
      <c r="A73" s="158" t="s">
        <v>136</v>
      </c>
      <c r="B73" s="22" t="s">
        <v>137</v>
      </c>
      <c r="C73" s="241"/>
      <c r="D73" s="284"/>
      <c r="E73" s="284"/>
    </row>
    <row r="74" spans="1:5" s="154" customFormat="1" ht="12" customHeight="1" thickBot="1" x14ac:dyDescent="0.2">
      <c r="A74" s="158" t="s">
        <v>138</v>
      </c>
      <c r="B74" s="32" t="s">
        <v>139</v>
      </c>
      <c r="C74" s="242"/>
      <c r="D74" s="279"/>
      <c r="E74" s="279"/>
    </row>
    <row r="75" spans="1:5" s="154" customFormat="1" ht="12" customHeight="1" thickBot="1" x14ac:dyDescent="0.2">
      <c r="A75" s="159" t="s">
        <v>140</v>
      </c>
      <c r="B75" s="34" t="s">
        <v>291</v>
      </c>
      <c r="C75" s="243"/>
      <c r="D75" s="279"/>
      <c r="E75" s="279"/>
    </row>
    <row r="76" spans="1:5" s="156" customFormat="1" ht="15" customHeight="1" x14ac:dyDescent="0.2">
      <c r="A76" s="160"/>
      <c r="B76" s="161"/>
      <c r="C76" s="285"/>
      <c r="D76" s="285"/>
      <c r="E76" s="286"/>
    </row>
    <row r="77" spans="1:5" ht="13.5" thickBot="1" x14ac:dyDescent="0.25">
      <c r="A77" s="163"/>
      <c r="B77" s="164"/>
      <c r="C77" s="163"/>
      <c r="D77" s="163"/>
      <c r="E77" s="163"/>
    </row>
    <row r="78" spans="1:5" s="149" customFormat="1" ht="29.25" customHeight="1" thickBot="1" x14ac:dyDescent="0.25">
      <c r="A78" s="166"/>
      <c r="B78" s="167" t="s">
        <v>218</v>
      </c>
      <c r="C78" s="267" t="s">
        <v>349</v>
      </c>
      <c r="D78" s="144" t="s">
        <v>347</v>
      </c>
      <c r="E78" s="144" t="s">
        <v>372</v>
      </c>
    </row>
    <row r="79" spans="1:5" s="169" customFormat="1" ht="12" customHeight="1" thickBot="1" x14ac:dyDescent="0.25">
      <c r="A79" s="6" t="s">
        <v>6</v>
      </c>
      <c r="B79" s="44" t="s">
        <v>145</v>
      </c>
      <c r="C79" s="222">
        <v>630</v>
      </c>
      <c r="D79" s="288">
        <f>SUM(D80:D84)</f>
        <v>630</v>
      </c>
      <c r="E79" s="288">
        <v>630</v>
      </c>
    </row>
    <row r="80" spans="1:5" ht="12" customHeight="1" x14ac:dyDescent="0.2">
      <c r="A80" s="170" t="s">
        <v>8</v>
      </c>
      <c r="B80" s="47" t="s">
        <v>146</v>
      </c>
      <c r="C80" s="244"/>
      <c r="D80" s="289"/>
      <c r="E80" s="289"/>
    </row>
    <row r="81" spans="1:5" ht="12" customHeight="1" x14ac:dyDescent="0.2">
      <c r="A81" s="155" t="s">
        <v>10</v>
      </c>
      <c r="B81" s="49" t="s">
        <v>147</v>
      </c>
      <c r="C81" s="245"/>
      <c r="D81" s="275"/>
      <c r="E81" s="275"/>
    </row>
    <row r="82" spans="1:5" ht="12" customHeight="1" x14ac:dyDescent="0.2">
      <c r="A82" s="155" t="s">
        <v>12</v>
      </c>
      <c r="B82" s="49" t="s">
        <v>148</v>
      </c>
      <c r="C82" s="246"/>
      <c r="D82" s="278"/>
      <c r="E82" s="278"/>
    </row>
    <row r="83" spans="1:5" ht="12" customHeight="1" x14ac:dyDescent="0.2">
      <c r="A83" s="155" t="s">
        <v>14</v>
      </c>
      <c r="B83" s="272" t="s">
        <v>149</v>
      </c>
      <c r="C83" s="290"/>
      <c r="D83" s="278"/>
      <c r="E83" s="278"/>
    </row>
    <row r="84" spans="1:5" ht="12" customHeight="1" x14ac:dyDescent="0.2">
      <c r="A84" s="155" t="s">
        <v>150</v>
      </c>
      <c r="B84" s="51" t="s">
        <v>151</v>
      </c>
      <c r="C84" s="290">
        <v>630</v>
      </c>
      <c r="D84" s="278">
        <v>630</v>
      </c>
      <c r="E84" s="278">
        <v>420</v>
      </c>
    </row>
    <row r="85" spans="1:5" ht="12" customHeight="1" x14ac:dyDescent="0.2">
      <c r="A85" s="155" t="s">
        <v>18</v>
      </c>
      <c r="B85" s="49" t="s">
        <v>152</v>
      </c>
      <c r="C85" s="246"/>
      <c r="D85" s="278"/>
      <c r="E85" s="278"/>
    </row>
    <row r="86" spans="1:5" ht="12" customHeight="1" x14ac:dyDescent="0.2">
      <c r="A86" s="155" t="s">
        <v>153</v>
      </c>
      <c r="B86" s="52" t="s">
        <v>154</v>
      </c>
      <c r="C86" s="249"/>
      <c r="D86" s="278"/>
      <c r="E86" s="278"/>
    </row>
    <row r="87" spans="1:5" ht="12" customHeight="1" x14ac:dyDescent="0.2">
      <c r="A87" s="155" t="s">
        <v>155</v>
      </c>
      <c r="B87" s="53" t="s">
        <v>156</v>
      </c>
      <c r="C87" s="246"/>
      <c r="D87" s="278"/>
      <c r="E87" s="278"/>
    </row>
    <row r="88" spans="1:5" ht="12" customHeight="1" x14ac:dyDescent="0.2">
      <c r="A88" s="155" t="s">
        <v>157</v>
      </c>
      <c r="B88" s="53" t="s">
        <v>158</v>
      </c>
      <c r="C88" s="246"/>
      <c r="D88" s="278"/>
      <c r="E88" s="278"/>
    </row>
    <row r="89" spans="1:5" ht="12" customHeight="1" x14ac:dyDescent="0.2">
      <c r="A89" s="155" t="s">
        <v>159</v>
      </c>
      <c r="B89" s="52" t="s">
        <v>160</v>
      </c>
      <c r="C89" s="249"/>
      <c r="D89" s="278"/>
      <c r="E89" s="278"/>
    </row>
    <row r="90" spans="1:5" ht="12" customHeight="1" x14ac:dyDescent="0.2">
      <c r="A90" s="155" t="s">
        <v>161</v>
      </c>
      <c r="B90" s="52" t="s">
        <v>162</v>
      </c>
      <c r="C90" s="249"/>
      <c r="D90" s="278"/>
      <c r="E90" s="278"/>
    </row>
    <row r="91" spans="1:5" ht="12" customHeight="1" x14ac:dyDescent="0.2">
      <c r="A91" s="155" t="s">
        <v>163</v>
      </c>
      <c r="B91" s="53" t="s">
        <v>164</v>
      </c>
      <c r="C91" s="246"/>
      <c r="D91" s="278"/>
      <c r="E91" s="278"/>
    </row>
    <row r="92" spans="1:5" ht="12" customHeight="1" x14ac:dyDescent="0.2">
      <c r="A92" s="171" t="s">
        <v>165</v>
      </c>
      <c r="B92" s="55" t="s">
        <v>166</v>
      </c>
      <c r="C92" s="246"/>
      <c r="D92" s="278"/>
      <c r="E92" s="278"/>
    </row>
    <row r="93" spans="1:5" ht="12" customHeight="1" x14ac:dyDescent="0.2">
      <c r="A93" s="155" t="s">
        <v>167</v>
      </c>
      <c r="B93" s="55" t="s">
        <v>168</v>
      </c>
      <c r="C93" s="246"/>
      <c r="D93" s="278"/>
      <c r="E93" s="278"/>
    </row>
    <row r="94" spans="1:5" ht="12" customHeight="1" thickBot="1" x14ac:dyDescent="0.25">
      <c r="A94" s="172" t="s">
        <v>169</v>
      </c>
      <c r="B94" s="57" t="s">
        <v>170</v>
      </c>
      <c r="C94" s="250">
        <v>630</v>
      </c>
      <c r="D94" s="291">
        <v>630</v>
      </c>
      <c r="E94" s="291">
        <v>420</v>
      </c>
    </row>
    <row r="95" spans="1:5" ht="12" customHeight="1" thickBot="1" x14ac:dyDescent="0.25">
      <c r="A95" s="40" t="s">
        <v>20</v>
      </c>
      <c r="B95" s="59" t="s">
        <v>171</v>
      </c>
      <c r="C95" s="231"/>
      <c r="D95" s="273"/>
      <c r="E95" s="273"/>
    </row>
    <row r="96" spans="1:5" ht="12" customHeight="1" x14ac:dyDescent="0.2">
      <c r="A96" s="153" t="s">
        <v>22</v>
      </c>
      <c r="B96" s="49" t="s">
        <v>172</v>
      </c>
      <c r="C96" s="251"/>
      <c r="D96" s="274"/>
      <c r="E96" s="274"/>
    </row>
    <row r="97" spans="1:5" ht="12" customHeight="1" x14ac:dyDescent="0.2">
      <c r="A97" s="153" t="s">
        <v>24</v>
      </c>
      <c r="B97" s="60" t="s">
        <v>173</v>
      </c>
      <c r="C97" s="252"/>
      <c r="D97" s="274"/>
      <c r="E97" s="274"/>
    </row>
    <row r="98" spans="1:5" ht="12" customHeight="1" x14ac:dyDescent="0.2">
      <c r="A98" s="153" t="s">
        <v>26</v>
      </c>
      <c r="B98" s="60" t="s">
        <v>174</v>
      </c>
      <c r="C98" s="246"/>
      <c r="D98" s="275"/>
      <c r="E98" s="275"/>
    </row>
    <row r="99" spans="1:5" ht="12" customHeight="1" x14ac:dyDescent="0.2">
      <c r="A99" s="153" t="s">
        <v>28</v>
      </c>
      <c r="B99" s="60" t="s">
        <v>175</v>
      </c>
      <c r="C99" s="247"/>
      <c r="D99" s="292"/>
      <c r="E99" s="292"/>
    </row>
    <row r="100" spans="1:5" ht="12" customHeight="1" x14ac:dyDescent="0.2">
      <c r="A100" s="153" t="s">
        <v>30</v>
      </c>
      <c r="B100" s="62" t="s">
        <v>176</v>
      </c>
      <c r="C100" s="253"/>
      <c r="D100" s="292"/>
      <c r="E100" s="292"/>
    </row>
    <row r="101" spans="1:5" ht="12" customHeight="1" x14ac:dyDescent="0.2">
      <c r="A101" s="153" t="s">
        <v>32</v>
      </c>
      <c r="B101" s="63" t="s">
        <v>177</v>
      </c>
      <c r="C101" s="254"/>
      <c r="D101" s="292"/>
      <c r="E101" s="292"/>
    </row>
    <row r="102" spans="1:5" ht="12" customHeight="1" x14ac:dyDescent="0.2">
      <c r="A102" s="153" t="s">
        <v>178</v>
      </c>
      <c r="B102" s="64" t="s">
        <v>179</v>
      </c>
      <c r="C102" s="255"/>
      <c r="D102" s="292"/>
      <c r="E102" s="292"/>
    </row>
    <row r="103" spans="1:5" ht="12" customHeight="1" x14ac:dyDescent="0.2">
      <c r="A103" s="153" t="s">
        <v>180</v>
      </c>
      <c r="B103" s="53" t="s">
        <v>158</v>
      </c>
      <c r="C103" s="256"/>
      <c r="D103" s="292"/>
      <c r="E103" s="292"/>
    </row>
    <row r="104" spans="1:5" ht="12" customHeight="1" x14ac:dyDescent="0.2">
      <c r="A104" s="153" t="s">
        <v>181</v>
      </c>
      <c r="B104" s="53" t="s">
        <v>182</v>
      </c>
      <c r="C104" s="256"/>
      <c r="D104" s="292"/>
      <c r="E104" s="292"/>
    </row>
    <row r="105" spans="1:5" ht="12" customHeight="1" x14ac:dyDescent="0.2">
      <c r="A105" s="153" t="s">
        <v>183</v>
      </c>
      <c r="B105" s="53" t="s">
        <v>184</v>
      </c>
      <c r="C105" s="256"/>
      <c r="D105" s="292"/>
      <c r="E105" s="292"/>
    </row>
    <row r="106" spans="1:5" ht="12" customHeight="1" x14ac:dyDescent="0.2">
      <c r="A106" s="153" t="s">
        <v>185</v>
      </c>
      <c r="B106" s="53" t="s">
        <v>164</v>
      </c>
      <c r="C106" s="256"/>
      <c r="D106" s="292"/>
      <c r="E106" s="292"/>
    </row>
    <row r="107" spans="1:5" ht="12" customHeight="1" x14ac:dyDescent="0.2">
      <c r="A107" s="153" t="s">
        <v>186</v>
      </c>
      <c r="B107" s="53" t="s">
        <v>187</v>
      </c>
      <c r="C107" s="256"/>
      <c r="D107" s="292"/>
      <c r="E107" s="292"/>
    </row>
    <row r="108" spans="1:5" ht="12" customHeight="1" thickBot="1" x14ac:dyDescent="0.25">
      <c r="A108" s="171" t="s">
        <v>188</v>
      </c>
      <c r="B108" s="53" t="s">
        <v>189</v>
      </c>
      <c r="C108" s="247"/>
      <c r="D108" s="293"/>
      <c r="E108" s="293"/>
    </row>
    <row r="109" spans="1:5" ht="12" customHeight="1" thickBot="1" x14ac:dyDescent="0.25">
      <c r="A109" s="40" t="s">
        <v>34</v>
      </c>
      <c r="B109" s="66" t="s">
        <v>190</v>
      </c>
      <c r="C109" s="257"/>
      <c r="D109" s="273"/>
      <c r="E109" s="273"/>
    </row>
    <row r="110" spans="1:5" ht="12" customHeight="1" x14ac:dyDescent="0.2">
      <c r="A110" s="153" t="s">
        <v>36</v>
      </c>
      <c r="B110" s="67" t="s">
        <v>191</v>
      </c>
      <c r="C110" s="251"/>
      <c r="D110" s="274"/>
      <c r="E110" s="274"/>
    </row>
    <row r="111" spans="1:5" ht="12" customHeight="1" thickBot="1" x14ac:dyDescent="0.25">
      <c r="A111" s="157" t="s">
        <v>38</v>
      </c>
      <c r="B111" s="60" t="s">
        <v>192</v>
      </c>
      <c r="C111" s="246"/>
      <c r="D111" s="278"/>
      <c r="E111" s="278"/>
    </row>
    <row r="112" spans="1:5" ht="12" customHeight="1" thickBot="1" x14ac:dyDescent="0.25">
      <c r="A112" s="40" t="s">
        <v>193</v>
      </c>
      <c r="B112" s="66" t="s">
        <v>194</v>
      </c>
      <c r="C112" s="257">
        <v>630</v>
      </c>
      <c r="D112" s="273">
        <v>630</v>
      </c>
      <c r="E112" s="273">
        <v>420</v>
      </c>
    </row>
    <row r="113" spans="1:13" ht="12" customHeight="1" thickBot="1" x14ac:dyDescent="0.25">
      <c r="A113" s="40" t="s">
        <v>62</v>
      </c>
      <c r="B113" s="66" t="s">
        <v>195</v>
      </c>
      <c r="C113" s="257"/>
      <c r="D113" s="273">
        <f>+D114+D115+D116</f>
        <v>0</v>
      </c>
      <c r="E113" s="273"/>
    </row>
    <row r="114" spans="1:13" s="169" customFormat="1" ht="12" customHeight="1" x14ac:dyDescent="0.2">
      <c r="A114" s="153" t="s">
        <v>64</v>
      </c>
      <c r="B114" s="67" t="s">
        <v>196</v>
      </c>
      <c r="C114" s="255"/>
      <c r="D114" s="292"/>
      <c r="E114" s="292"/>
    </row>
    <row r="115" spans="1:13" ht="12" customHeight="1" x14ac:dyDescent="0.2">
      <c r="A115" s="153" t="s">
        <v>66</v>
      </c>
      <c r="B115" s="67" t="s">
        <v>197</v>
      </c>
      <c r="C115" s="255"/>
      <c r="D115" s="292"/>
      <c r="E115" s="292"/>
    </row>
    <row r="116" spans="1:13" ht="12" customHeight="1" thickBot="1" x14ac:dyDescent="0.25">
      <c r="A116" s="171" t="s">
        <v>68</v>
      </c>
      <c r="B116" s="68" t="s">
        <v>198</v>
      </c>
      <c r="C116" s="248"/>
      <c r="D116" s="292"/>
      <c r="E116" s="292"/>
    </row>
    <row r="117" spans="1:13" ht="12" customHeight="1" thickBot="1" x14ac:dyDescent="0.25">
      <c r="A117" s="40" t="s">
        <v>84</v>
      </c>
      <c r="B117" s="66" t="s">
        <v>292</v>
      </c>
      <c r="C117" s="257"/>
      <c r="D117" s="273">
        <f>+D118+D119+D120+D121</f>
        <v>0</v>
      </c>
      <c r="E117" s="273"/>
    </row>
    <row r="118" spans="1:13" ht="12" customHeight="1" x14ac:dyDescent="0.2">
      <c r="A118" s="153" t="s">
        <v>86</v>
      </c>
      <c r="B118" s="67" t="s">
        <v>293</v>
      </c>
      <c r="C118" s="255"/>
      <c r="D118" s="292"/>
      <c r="E118" s="292"/>
    </row>
    <row r="119" spans="1:13" ht="12" customHeight="1" x14ac:dyDescent="0.2">
      <c r="A119" s="153" t="s">
        <v>88</v>
      </c>
      <c r="B119" s="67" t="s">
        <v>294</v>
      </c>
      <c r="C119" s="255"/>
      <c r="D119" s="292"/>
      <c r="E119" s="292"/>
    </row>
    <row r="120" spans="1:13" ht="12" customHeight="1" x14ac:dyDescent="0.2">
      <c r="A120" s="153" t="s">
        <v>90</v>
      </c>
      <c r="B120" s="67" t="s">
        <v>295</v>
      </c>
      <c r="C120" s="255"/>
      <c r="D120" s="292"/>
      <c r="E120" s="292"/>
    </row>
    <row r="121" spans="1:13" s="169" customFormat="1" ht="12" customHeight="1" thickBot="1" x14ac:dyDescent="0.25">
      <c r="A121" s="171" t="s">
        <v>92</v>
      </c>
      <c r="B121" s="68" t="s">
        <v>296</v>
      </c>
      <c r="C121" s="248"/>
      <c r="D121" s="292"/>
      <c r="E121" s="292"/>
    </row>
    <row r="122" spans="1:13" ht="12" customHeight="1" thickBot="1" x14ac:dyDescent="0.25">
      <c r="A122" s="40" t="s">
        <v>200</v>
      </c>
      <c r="B122" s="66" t="s">
        <v>297</v>
      </c>
      <c r="C122" s="257"/>
      <c r="D122" s="279">
        <f>+D123+D124+D125+D126</f>
        <v>0</v>
      </c>
      <c r="E122" s="279"/>
      <c r="M122" s="173"/>
    </row>
    <row r="123" spans="1:13" x14ac:dyDescent="0.2">
      <c r="A123" s="153" t="s">
        <v>98</v>
      </c>
      <c r="B123" s="67" t="s">
        <v>298</v>
      </c>
      <c r="C123" s="255"/>
      <c r="D123" s="292"/>
      <c r="E123" s="292"/>
    </row>
    <row r="124" spans="1:13" ht="12" customHeight="1" x14ac:dyDescent="0.2">
      <c r="A124" s="153" t="s">
        <v>100</v>
      </c>
      <c r="B124" s="67" t="s">
        <v>299</v>
      </c>
      <c r="C124" s="255"/>
      <c r="D124" s="292"/>
      <c r="E124" s="292"/>
    </row>
    <row r="125" spans="1:13" s="169" customFormat="1" ht="12" customHeight="1" x14ac:dyDescent="0.2">
      <c r="A125" s="153" t="s">
        <v>102</v>
      </c>
      <c r="B125" s="67" t="s">
        <v>300</v>
      </c>
      <c r="C125" s="255"/>
      <c r="D125" s="292"/>
      <c r="E125" s="292"/>
    </row>
    <row r="126" spans="1:13" s="169" customFormat="1" ht="12" customHeight="1" thickBot="1" x14ac:dyDescent="0.25">
      <c r="A126" s="171" t="s">
        <v>104</v>
      </c>
      <c r="B126" s="68" t="s">
        <v>301</v>
      </c>
      <c r="C126" s="248"/>
      <c r="D126" s="292"/>
      <c r="E126" s="292"/>
    </row>
    <row r="127" spans="1:13" s="169" customFormat="1" ht="12" customHeight="1" thickBot="1" x14ac:dyDescent="0.25">
      <c r="A127" s="40" t="s">
        <v>106</v>
      </c>
      <c r="B127" s="66" t="s">
        <v>302</v>
      </c>
      <c r="C127" s="257"/>
      <c r="D127" s="294">
        <f>+D128+D129+D130+D131</f>
        <v>0</v>
      </c>
      <c r="E127" s="294"/>
    </row>
    <row r="128" spans="1:13" s="169" customFormat="1" ht="12" customHeight="1" x14ac:dyDescent="0.2">
      <c r="A128" s="153" t="s">
        <v>108</v>
      </c>
      <c r="B128" s="67" t="s">
        <v>303</v>
      </c>
      <c r="C128" s="255"/>
      <c r="D128" s="292"/>
      <c r="E128" s="292"/>
    </row>
    <row r="129" spans="1:5" s="169" customFormat="1" ht="12" customHeight="1" x14ac:dyDescent="0.2">
      <c r="A129" s="153" t="s">
        <v>110</v>
      </c>
      <c r="B129" s="67" t="s">
        <v>304</v>
      </c>
      <c r="C129" s="255"/>
      <c r="D129" s="292"/>
      <c r="E129" s="292"/>
    </row>
    <row r="130" spans="1:5" s="169" customFormat="1" ht="12" customHeight="1" x14ac:dyDescent="0.2">
      <c r="A130" s="153" t="s">
        <v>112</v>
      </c>
      <c r="B130" s="67" t="s">
        <v>305</v>
      </c>
      <c r="C130" s="255"/>
      <c r="D130" s="292"/>
      <c r="E130" s="292"/>
    </row>
    <row r="131" spans="1:5" ht="12.75" customHeight="1" thickBot="1" x14ac:dyDescent="0.25">
      <c r="A131" s="153" t="s">
        <v>114</v>
      </c>
      <c r="B131" s="67" t="s">
        <v>306</v>
      </c>
      <c r="C131" s="255"/>
      <c r="D131" s="292"/>
      <c r="E131" s="292"/>
    </row>
    <row r="132" spans="1:5" ht="12" customHeight="1" thickBot="1" x14ac:dyDescent="0.25">
      <c r="A132" s="40" t="s">
        <v>116</v>
      </c>
      <c r="B132" s="66" t="s">
        <v>203</v>
      </c>
      <c r="C132" s="257"/>
      <c r="D132" s="295">
        <f>+D113+D117+D122+D127</f>
        <v>0</v>
      </c>
      <c r="E132" s="295"/>
    </row>
    <row r="133" spans="1:5" ht="15" customHeight="1" thickBot="1" x14ac:dyDescent="0.25">
      <c r="A133" s="174" t="s">
        <v>204</v>
      </c>
      <c r="B133" s="74" t="s">
        <v>205</v>
      </c>
      <c r="C133" s="258">
        <v>630</v>
      </c>
      <c r="D133" s="295">
        <v>630</v>
      </c>
      <c r="E133" s="295">
        <v>420</v>
      </c>
    </row>
    <row r="134" spans="1:5" ht="13.5" thickBot="1" x14ac:dyDescent="0.25">
      <c r="C134" s="296"/>
      <c r="D134" s="296"/>
      <c r="E134" s="296"/>
    </row>
    <row r="135" spans="1:5" ht="15" customHeight="1" thickBot="1" x14ac:dyDescent="0.25">
      <c r="A135" s="178" t="s">
        <v>307</v>
      </c>
      <c r="B135" s="179"/>
      <c r="C135" s="297"/>
      <c r="D135" s="298"/>
      <c r="E135" s="298"/>
    </row>
    <row r="136" spans="1:5" ht="14.25" customHeight="1" thickBot="1" x14ac:dyDescent="0.25">
      <c r="A136" s="178" t="s">
        <v>308</v>
      </c>
      <c r="B136" s="179"/>
      <c r="C136" s="297"/>
      <c r="D136" s="298"/>
      <c r="E136" s="298"/>
    </row>
  </sheetData>
  <sheetProtection formatCells="0"/>
  <phoneticPr fontId="1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&amp;R&amp;"Times New Roman CE,Dőlt"9.2.melléklet a 8./2015.(V.26.) önkormányzati rendelethez</oddHeader>
  </headerFooter>
  <rowBreaks count="1" manualBreakCount="1">
    <brk id="7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topLeftCell="B49" zoomScaleNormal="100" workbookViewId="0">
      <selection activeCell="B67" sqref="B67"/>
    </sheetView>
  </sheetViews>
  <sheetFormatPr defaultRowHeight="12.75" x14ac:dyDescent="0.2"/>
  <cols>
    <col min="1" max="1" width="13.83203125" style="214" customWidth="1"/>
    <col min="2" max="2" width="64.5" style="190" customWidth="1"/>
    <col min="3" max="3" width="12.33203125" style="190" customWidth="1"/>
    <col min="4" max="4" width="11.1640625" style="190" customWidth="1"/>
    <col min="5" max="5" width="9.5" style="190" customWidth="1"/>
    <col min="6" max="16384" width="9.33203125" style="190"/>
  </cols>
  <sheetData>
    <row r="1" spans="1:5" s="183" customFormat="1" ht="21" customHeight="1" thickBot="1" x14ac:dyDescent="0.25">
      <c r="A1" s="181"/>
      <c r="B1" s="182"/>
      <c r="C1" s="182"/>
      <c r="D1" s="182"/>
      <c r="E1" s="219"/>
    </row>
    <row r="2" spans="1:5" s="185" customFormat="1" ht="25.5" customHeight="1" x14ac:dyDescent="0.2">
      <c r="A2" s="132" t="s">
        <v>314</v>
      </c>
      <c r="B2" s="133" t="s">
        <v>450</v>
      </c>
      <c r="C2" s="265"/>
      <c r="D2" s="265"/>
      <c r="E2" s="184" t="s">
        <v>315</v>
      </c>
    </row>
    <row r="3" spans="1:5" s="185" customFormat="1" ht="24.75" thickBot="1" x14ac:dyDescent="0.25">
      <c r="A3" s="186" t="s">
        <v>285</v>
      </c>
      <c r="B3" s="137" t="s">
        <v>286</v>
      </c>
      <c r="C3" s="266"/>
      <c r="D3" s="266"/>
      <c r="E3" s="187" t="s">
        <v>344</v>
      </c>
    </row>
    <row r="4" spans="1:5" s="188" customFormat="1" ht="15.95" customHeight="1" thickBot="1" x14ac:dyDescent="0.3">
      <c r="A4" s="139"/>
      <c r="B4" s="139"/>
      <c r="C4" s="139"/>
      <c r="D4" s="139"/>
      <c r="E4" s="140" t="s">
        <v>282</v>
      </c>
    </row>
    <row r="5" spans="1:5" ht="24.75" thickBot="1" x14ac:dyDescent="0.25">
      <c r="A5" s="142" t="s">
        <v>287</v>
      </c>
      <c r="B5" s="143" t="s">
        <v>288</v>
      </c>
      <c r="C5" s="267" t="s">
        <v>289</v>
      </c>
      <c r="D5" s="189" t="s">
        <v>347</v>
      </c>
      <c r="E5" s="189" t="s">
        <v>372</v>
      </c>
    </row>
    <row r="6" spans="1:5" s="191" customFormat="1" ht="12.95" customHeight="1" thickBot="1" x14ac:dyDescent="0.25">
      <c r="A6" s="146">
        <v>1</v>
      </c>
      <c r="B6" s="147">
        <v>2</v>
      </c>
      <c r="C6" s="268"/>
      <c r="D6" s="148">
        <v>3</v>
      </c>
      <c r="E6" s="148"/>
    </row>
    <row r="7" spans="1:5" s="191" customFormat="1" ht="15.95" customHeight="1" thickBot="1" x14ac:dyDescent="0.25">
      <c r="A7" s="150"/>
      <c r="B7" s="151" t="s">
        <v>217</v>
      </c>
      <c r="C7" s="151"/>
      <c r="D7" s="192"/>
      <c r="E7" s="192"/>
    </row>
    <row r="8" spans="1:5" s="194" customFormat="1" ht="12" customHeight="1" thickBot="1" x14ac:dyDescent="0.25">
      <c r="A8" s="146" t="s">
        <v>6</v>
      </c>
      <c r="B8" s="193" t="s">
        <v>316</v>
      </c>
      <c r="C8" s="319">
        <v>2100</v>
      </c>
      <c r="D8" s="93">
        <v>2100</v>
      </c>
      <c r="E8" s="93">
        <v>1879</v>
      </c>
    </row>
    <row r="9" spans="1:5" s="194" customFormat="1" ht="12" customHeight="1" x14ac:dyDescent="0.2">
      <c r="A9" s="195" t="s">
        <v>8</v>
      </c>
      <c r="B9" s="47" t="s">
        <v>65</v>
      </c>
      <c r="C9" s="320"/>
      <c r="D9" s="307"/>
      <c r="E9" s="307"/>
    </row>
    <row r="10" spans="1:5" s="194" customFormat="1" ht="12" customHeight="1" x14ac:dyDescent="0.2">
      <c r="A10" s="197" t="s">
        <v>10</v>
      </c>
      <c r="B10" s="49" t="s">
        <v>67</v>
      </c>
      <c r="C10" s="321"/>
      <c r="D10" s="308"/>
      <c r="E10" s="308"/>
    </row>
    <row r="11" spans="1:5" s="194" customFormat="1" ht="12" customHeight="1" x14ac:dyDescent="0.2">
      <c r="A11" s="197" t="s">
        <v>12</v>
      </c>
      <c r="B11" s="49" t="s">
        <v>69</v>
      </c>
      <c r="C11" s="321"/>
      <c r="D11" s="308"/>
      <c r="E11" s="308"/>
    </row>
    <row r="12" spans="1:5" s="194" customFormat="1" ht="12" customHeight="1" x14ac:dyDescent="0.2">
      <c r="A12" s="197" t="s">
        <v>14</v>
      </c>
      <c r="B12" s="49" t="s">
        <v>71</v>
      </c>
      <c r="C12" s="321"/>
      <c r="D12" s="308"/>
      <c r="E12" s="308"/>
    </row>
    <row r="13" spans="1:5" s="194" customFormat="1" ht="12" customHeight="1" x14ac:dyDescent="0.2">
      <c r="A13" s="197" t="s">
        <v>16</v>
      </c>
      <c r="B13" s="49" t="s">
        <v>73</v>
      </c>
      <c r="C13" s="321">
        <v>2100</v>
      </c>
      <c r="D13" s="308">
        <v>2100</v>
      </c>
      <c r="E13" s="308">
        <v>1879</v>
      </c>
    </row>
    <row r="14" spans="1:5" s="194" customFormat="1" ht="12" customHeight="1" x14ac:dyDescent="0.2">
      <c r="A14" s="197" t="s">
        <v>18</v>
      </c>
      <c r="B14" s="49" t="s">
        <v>317</v>
      </c>
      <c r="C14" s="321"/>
      <c r="D14" s="308"/>
      <c r="E14" s="308"/>
    </row>
    <row r="15" spans="1:5" s="194" customFormat="1" ht="12" customHeight="1" x14ac:dyDescent="0.2">
      <c r="A15" s="197" t="s">
        <v>153</v>
      </c>
      <c r="B15" s="68" t="s">
        <v>318</v>
      </c>
      <c r="C15" s="321"/>
      <c r="D15" s="308"/>
      <c r="E15" s="308"/>
    </row>
    <row r="16" spans="1:5" s="194" customFormat="1" ht="12" customHeight="1" x14ac:dyDescent="0.2">
      <c r="A16" s="197" t="s">
        <v>155</v>
      </c>
      <c r="B16" s="49" t="s">
        <v>79</v>
      </c>
      <c r="C16" s="322"/>
      <c r="D16" s="309"/>
      <c r="E16" s="309"/>
    </row>
    <row r="17" spans="1:5" s="198" customFormat="1" ht="12" customHeight="1" x14ac:dyDescent="0.2">
      <c r="A17" s="197" t="s">
        <v>157</v>
      </c>
      <c r="B17" s="49" t="s">
        <v>81</v>
      </c>
      <c r="C17" s="321"/>
      <c r="D17" s="308"/>
      <c r="E17" s="308"/>
    </row>
    <row r="18" spans="1:5" s="198" customFormat="1" ht="12" customHeight="1" thickBot="1" x14ac:dyDescent="0.25">
      <c r="A18" s="197" t="s">
        <v>159</v>
      </c>
      <c r="B18" s="68" t="s">
        <v>83</v>
      </c>
      <c r="C18" s="322"/>
      <c r="D18" s="310"/>
      <c r="E18" s="310"/>
    </row>
    <row r="19" spans="1:5" s="194" customFormat="1" ht="12" customHeight="1" thickBot="1" x14ac:dyDescent="0.25">
      <c r="A19" s="146" t="s">
        <v>20</v>
      </c>
      <c r="B19" s="193" t="s">
        <v>319</v>
      </c>
      <c r="C19" s="319"/>
      <c r="D19" s="93">
        <f>SUM(D20:D22)</f>
        <v>0</v>
      </c>
      <c r="E19" s="93"/>
    </row>
    <row r="20" spans="1:5" s="198" customFormat="1" ht="12" customHeight="1" x14ac:dyDescent="0.2">
      <c r="A20" s="197" t="s">
        <v>22</v>
      </c>
      <c r="B20" s="67" t="s">
        <v>23</v>
      </c>
      <c r="C20" s="323"/>
      <c r="D20" s="308"/>
      <c r="E20" s="308"/>
    </row>
    <row r="21" spans="1:5" s="198" customFormat="1" ht="12" customHeight="1" x14ac:dyDescent="0.2">
      <c r="A21" s="197" t="s">
        <v>24</v>
      </c>
      <c r="B21" s="49" t="s">
        <v>320</v>
      </c>
      <c r="C21" s="321"/>
      <c r="D21" s="308"/>
      <c r="E21" s="308"/>
    </row>
    <row r="22" spans="1:5" s="198" customFormat="1" ht="12" customHeight="1" x14ac:dyDescent="0.2">
      <c r="A22" s="197" t="s">
        <v>26</v>
      </c>
      <c r="B22" s="49" t="s">
        <v>321</v>
      </c>
      <c r="C22" s="321"/>
      <c r="D22" s="308"/>
      <c r="E22" s="308"/>
    </row>
    <row r="23" spans="1:5" s="198" customFormat="1" ht="12" customHeight="1" thickBot="1" x14ac:dyDescent="0.25">
      <c r="A23" s="197" t="s">
        <v>28</v>
      </c>
      <c r="B23" s="49" t="s">
        <v>322</v>
      </c>
      <c r="C23" s="321"/>
      <c r="D23" s="308"/>
      <c r="E23" s="308"/>
    </row>
    <row r="24" spans="1:5" s="198" customFormat="1" ht="12" customHeight="1" thickBot="1" x14ac:dyDescent="0.25">
      <c r="A24" s="199" t="s">
        <v>34</v>
      </c>
      <c r="B24" s="66" t="s">
        <v>222</v>
      </c>
      <c r="C24" s="324"/>
      <c r="D24" s="311"/>
      <c r="E24" s="311"/>
    </row>
    <row r="25" spans="1:5" s="198" customFormat="1" ht="12" customHeight="1" thickBot="1" x14ac:dyDescent="0.25">
      <c r="A25" s="199" t="s">
        <v>193</v>
      </c>
      <c r="B25" s="66" t="s">
        <v>323</v>
      </c>
      <c r="C25" s="324"/>
      <c r="D25" s="93">
        <f>+D26+D27</f>
        <v>0</v>
      </c>
      <c r="E25" s="93"/>
    </row>
    <row r="26" spans="1:5" s="198" customFormat="1" ht="12" customHeight="1" x14ac:dyDescent="0.2">
      <c r="A26" s="201" t="s">
        <v>50</v>
      </c>
      <c r="B26" s="202" t="s">
        <v>320</v>
      </c>
      <c r="C26" s="325"/>
      <c r="D26" s="312"/>
      <c r="E26" s="312"/>
    </row>
    <row r="27" spans="1:5" s="198" customFormat="1" ht="12" customHeight="1" x14ac:dyDescent="0.2">
      <c r="A27" s="201" t="s">
        <v>56</v>
      </c>
      <c r="B27" s="203" t="s">
        <v>324</v>
      </c>
      <c r="C27" s="326"/>
      <c r="D27" s="313"/>
      <c r="E27" s="313"/>
    </row>
    <row r="28" spans="1:5" s="198" customFormat="1" ht="12" customHeight="1" thickBot="1" x14ac:dyDescent="0.25">
      <c r="A28" s="197" t="s">
        <v>58</v>
      </c>
      <c r="B28" s="204" t="s">
        <v>325</v>
      </c>
      <c r="C28" s="327"/>
      <c r="D28" s="314"/>
      <c r="E28" s="314"/>
    </row>
    <row r="29" spans="1:5" s="198" customFormat="1" ht="12" customHeight="1" thickBot="1" x14ac:dyDescent="0.25">
      <c r="A29" s="199" t="s">
        <v>62</v>
      </c>
      <c r="B29" s="66" t="s">
        <v>326</v>
      </c>
      <c r="C29" s="324"/>
      <c r="D29" s="93">
        <f>+D30+D31+D32</f>
        <v>0</v>
      </c>
      <c r="E29" s="93">
        <f>+E30+E31+E32</f>
        <v>0</v>
      </c>
    </row>
    <row r="30" spans="1:5" s="198" customFormat="1" ht="12" customHeight="1" x14ac:dyDescent="0.2">
      <c r="A30" s="201" t="s">
        <v>64</v>
      </c>
      <c r="B30" s="202" t="s">
        <v>87</v>
      </c>
      <c r="C30" s="325"/>
      <c r="D30" s="312"/>
      <c r="E30" s="312"/>
    </row>
    <row r="31" spans="1:5" s="198" customFormat="1" ht="12" customHeight="1" x14ac:dyDescent="0.2">
      <c r="A31" s="201" t="s">
        <v>66</v>
      </c>
      <c r="B31" s="203" t="s">
        <v>89</v>
      </c>
      <c r="C31" s="326"/>
      <c r="D31" s="313"/>
      <c r="E31" s="313"/>
    </row>
    <row r="32" spans="1:5" s="198" customFormat="1" ht="12" customHeight="1" thickBot="1" x14ac:dyDescent="0.25">
      <c r="A32" s="197" t="s">
        <v>68</v>
      </c>
      <c r="B32" s="206" t="s">
        <v>91</v>
      </c>
      <c r="C32" s="326"/>
      <c r="D32" s="314"/>
      <c r="E32" s="314"/>
    </row>
    <row r="33" spans="1:5" s="194" customFormat="1" ht="12" customHeight="1" thickBot="1" x14ac:dyDescent="0.25">
      <c r="A33" s="199" t="s">
        <v>84</v>
      </c>
      <c r="B33" s="66" t="s">
        <v>223</v>
      </c>
      <c r="C33" s="328"/>
      <c r="D33" s="311"/>
      <c r="E33" s="311"/>
    </row>
    <row r="34" spans="1:5" s="194" customFormat="1" ht="12" customHeight="1" thickBot="1" x14ac:dyDescent="0.25">
      <c r="A34" s="199" t="s">
        <v>200</v>
      </c>
      <c r="B34" s="66" t="s">
        <v>327</v>
      </c>
      <c r="C34" s="329"/>
      <c r="D34" s="315"/>
      <c r="E34" s="315"/>
    </row>
    <row r="35" spans="1:5" s="194" customFormat="1" ht="12" customHeight="1" thickBot="1" x14ac:dyDescent="0.25">
      <c r="A35" s="146" t="s">
        <v>106</v>
      </c>
      <c r="B35" s="66" t="s">
        <v>328</v>
      </c>
      <c r="C35" s="329"/>
      <c r="D35" s="316"/>
      <c r="E35" s="316"/>
    </row>
    <row r="36" spans="1:5" s="194" customFormat="1" ht="12" customHeight="1" thickBot="1" x14ac:dyDescent="0.25">
      <c r="A36" s="208" t="s">
        <v>116</v>
      </c>
      <c r="B36" s="66" t="s">
        <v>329</v>
      </c>
      <c r="C36" s="329"/>
      <c r="D36" s="316"/>
      <c r="E36" s="316"/>
    </row>
    <row r="37" spans="1:5" s="194" customFormat="1" ht="12" customHeight="1" x14ac:dyDescent="0.2">
      <c r="A37" s="201" t="s">
        <v>330</v>
      </c>
      <c r="B37" s="202" t="s">
        <v>261</v>
      </c>
      <c r="C37" s="325"/>
      <c r="D37" s="312"/>
      <c r="E37" s="312"/>
    </row>
    <row r="38" spans="1:5" s="194" customFormat="1" ht="12" customHeight="1" x14ac:dyDescent="0.2">
      <c r="A38" s="201" t="s">
        <v>331</v>
      </c>
      <c r="B38" s="203" t="s">
        <v>332</v>
      </c>
      <c r="C38" s="326"/>
      <c r="D38" s="313"/>
      <c r="E38" s="313"/>
    </row>
    <row r="39" spans="1:5" s="198" customFormat="1" ht="12" customHeight="1" thickBot="1" x14ac:dyDescent="0.25">
      <c r="A39" s="197" t="s">
        <v>333</v>
      </c>
      <c r="B39" s="206" t="s">
        <v>334</v>
      </c>
      <c r="C39" s="330">
        <v>26865</v>
      </c>
      <c r="D39" s="314">
        <v>26865</v>
      </c>
      <c r="E39" s="314">
        <v>25592</v>
      </c>
    </row>
    <row r="40" spans="1:5" s="198" customFormat="1" ht="15" customHeight="1" thickBot="1" x14ac:dyDescent="0.25">
      <c r="A40" s="208" t="s">
        <v>204</v>
      </c>
      <c r="B40" s="209" t="s">
        <v>335</v>
      </c>
      <c r="C40" s="331">
        <v>28965</v>
      </c>
      <c r="D40" s="287">
        <v>28965</v>
      </c>
      <c r="E40" s="287">
        <v>27471</v>
      </c>
    </row>
    <row r="41" spans="1:5" s="198" customFormat="1" ht="15" customHeight="1" x14ac:dyDescent="0.2">
      <c r="A41" s="160"/>
      <c r="B41" s="161"/>
      <c r="C41" s="332"/>
      <c r="D41" s="285"/>
      <c r="E41" s="286"/>
    </row>
    <row r="42" spans="1:5" ht="13.5" thickBot="1" x14ac:dyDescent="0.25">
      <c r="A42" s="210"/>
      <c r="B42" s="164"/>
      <c r="C42" s="333"/>
      <c r="D42" s="163"/>
      <c r="E42" s="163"/>
    </row>
    <row r="43" spans="1:5" s="191" customFormat="1" ht="23.25" customHeight="1" thickBot="1" x14ac:dyDescent="0.25">
      <c r="A43" s="166"/>
      <c r="B43" s="167" t="s">
        <v>218</v>
      </c>
      <c r="C43" s="267" t="s">
        <v>289</v>
      </c>
      <c r="D43" s="189" t="s">
        <v>347</v>
      </c>
      <c r="E43" s="189" t="s">
        <v>372</v>
      </c>
    </row>
    <row r="44" spans="1:5" s="211" customFormat="1" ht="12" customHeight="1" thickBot="1" x14ac:dyDescent="0.25">
      <c r="A44" s="199" t="s">
        <v>6</v>
      </c>
      <c r="B44" s="66" t="s">
        <v>336</v>
      </c>
      <c r="C44" s="324">
        <v>28965</v>
      </c>
      <c r="D44" s="93">
        <v>28715</v>
      </c>
      <c r="E44" s="93">
        <v>27331</v>
      </c>
    </row>
    <row r="45" spans="1:5" ht="12" customHeight="1" x14ac:dyDescent="0.2">
      <c r="A45" s="197" t="s">
        <v>8</v>
      </c>
      <c r="B45" s="67" t="s">
        <v>146</v>
      </c>
      <c r="C45" s="323">
        <v>16099</v>
      </c>
      <c r="D45" s="312">
        <v>16857</v>
      </c>
      <c r="E45" s="312">
        <v>16099</v>
      </c>
    </row>
    <row r="46" spans="1:5" ht="12" customHeight="1" x14ac:dyDescent="0.2">
      <c r="A46" s="197" t="s">
        <v>10</v>
      </c>
      <c r="B46" s="49" t="s">
        <v>147</v>
      </c>
      <c r="C46" s="321">
        <v>4423</v>
      </c>
      <c r="D46" s="317">
        <v>4423</v>
      </c>
      <c r="E46" s="317">
        <v>4362</v>
      </c>
    </row>
    <row r="47" spans="1:5" ht="12" customHeight="1" x14ac:dyDescent="0.2">
      <c r="A47" s="197" t="s">
        <v>12</v>
      </c>
      <c r="B47" s="49" t="s">
        <v>148</v>
      </c>
      <c r="C47" s="321">
        <v>8443</v>
      </c>
      <c r="D47" s="317">
        <v>7435</v>
      </c>
      <c r="E47" s="317">
        <v>6870</v>
      </c>
    </row>
    <row r="48" spans="1:5" ht="12" customHeight="1" x14ac:dyDescent="0.2">
      <c r="A48" s="197" t="s">
        <v>14</v>
      </c>
      <c r="B48" s="49" t="s">
        <v>149</v>
      </c>
      <c r="C48" s="321"/>
      <c r="D48" s="317"/>
      <c r="E48" s="317"/>
    </row>
    <row r="49" spans="1:5" ht="12" customHeight="1" thickBot="1" x14ac:dyDescent="0.25">
      <c r="A49" s="197" t="s">
        <v>16</v>
      </c>
      <c r="B49" s="49" t="s">
        <v>151</v>
      </c>
      <c r="C49" s="321"/>
      <c r="D49" s="317"/>
      <c r="E49" s="317"/>
    </row>
    <row r="50" spans="1:5" ht="12" customHeight="1" thickBot="1" x14ac:dyDescent="0.25">
      <c r="A50" s="199" t="s">
        <v>20</v>
      </c>
      <c r="B50" s="66" t="s">
        <v>337</v>
      </c>
      <c r="C50" s="324"/>
      <c r="D50" s="93">
        <v>250</v>
      </c>
      <c r="E50" s="93">
        <v>250</v>
      </c>
    </row>
    <row r="51" spans="1:5" s="211" customFormat="1" ht="12" customHeight="1" x14ac:dyDescent="0.2">
      <c r="A51" s="197" t="s">
        <v>22</v>
      </c>
      <c r="B51" s="67" t="s">
        <v>172</v>
      </c>
      <c r="C51" s="323"/>
      <c r="D51" s="312">
        <v>250</v>
      </c>
      <c r="E51" s="312">
        <v>250</v>
      </c>
    </row>
    <row r="52" spans="1:5" ht="12" customHeight="1" x14ac:dyDescent="0.2">
      <c r="A52" s="197" t="s">
        <v>24</v>
      </c>
      <c r="B52" s="49" t="s">
        <v>174</v>
      </c>
      <c r="C52" s="321"/>
      <c r="D52" s="317"/>
      <c r="E52" s="317"/>
    </row>
    <row r="53" spans="1:5" ht="12" customHeight="1" x14ac:dyDescent="0.2">
      <c r="A53" s="197" t="s">
        <v>26</v>
      </c>
      <c r="B53" s="49" t="s">
        <v>338</v>
      </c>
      <c r="C53" s="321"/>
      <c r="D53" s="317"/>
      <c r="E53" s="317"/>
    </row>
    <row r="54" spans="1:5" ht="12" customHeight="1" thickBot="1" x14ac:dyDescent="0.25">
      <c r="A54" s="197" t="s">
        <v>28</v>
      </c>
      <c r="B54" s="49" t="s">
        <v>339</v>
      </c>
      <c r="C54" s="321"/>
      <c r="D54" s="317"/>
      <c r="E54" s="317"/>
    </row>
    <row r="55" spans="1:5" ht="15" customHeight="1" thickBot="1" x14ac:dyDescent="0.25">
      <c r="A55" s="199" t="s">
        <v>34</v>
      </c>
      <c r="B55" s="212" t="s">
        <v>340</v>
      </c>
      <c r="C55" s="334">
        <v>28965</v>
      </c>
      <c r="D55" s="216">
        <v>28965</v>
      </c>
      <c r="E55" s="216">
        <v>27581</v>
      </c>
    </row>
    <row r="56" spans="1:5" ht="13.5" thickBot="1" x14ac:dyDescent="0.25">
      <c r="C56" s="335"/>
      <c r="D56" s="318"/>
      <c r="E56" s="318"/>
    </row>
    <row r="57" spans="1:5" ht="15" customHeight="1" thickBot="1" x14ac:dyDescent="0.25">
      <c r="A57" s="178" t="s">
        <v>307</v>
      </c>
      <c r="B57" s="179"/>
      <c r="C57" s="336"/>
      <c r="D57" s="298"/>
      <c r="E57" s="298"/>
    </row>
    <row r="58" spans="1:5" ht="14.25" customHeight="1" thickBot="1" x14ac:dyDescent="0.25">
      <c r="A58" s="178" t="s">
        <v>308</v>
      </c>
      <c r="B58" s="179"/>
      <c r="C58" s="336"/>
      <c r="D58" s="298"/>
      <c r="E58" s="298"/>
    </row>
  </sheetData>
  <sheetProtection formatCells="0"/>
  <phoneticPr fontId="1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&amp;R10.melléklet a 8./2015. (V.26.)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topLeftCell="A31" zoomScaleNormal="100" workbookViewId="0">
      <selection activeCell="B59" sqref="B58:B59"/>
    </sheetView>
  </sheetViews>
  <sheetFormatPr defaultRowHeight="12.75" x14ac:dyDescent="0.2"/>
  <cols>
    <col min="1" max="1" width="13.83203125" style="214" customWidth="1"/>
    <col min="2" max="2" width="62.6640625" style="190" customWidth="1"/>
    <col min="3" max="3" width="11.5" style="190" customWidth="1"/>
    <col min="4" max="4" width="10.1640625" style="190" customWidth="1"/>
    <col min="5" max="5" width="11.1640625" style="190" customWidth="1"/>
    <col min="6" max="16384" width="9.33203125" style="190"/>
  </cols>
  <sheetData>
    <row r="1" spans="1:5" s="183" customFormat="1" ht="21" customHeight="1" thickBot="1" x14ac:dyDescent="0.25">
      <c r="A1" s="181"/>
      <c r="B1" s="182"/>
      <c r="C1" s="182"/>
      <c r="D1" s="182"/>
      <c r="E1" s="219"/>
    </row>
    <row r="2" spans="1:5" s="185" customFormat="1" ht="25.5" customHeight="1" x14ac:dyDescent="0.2">
      <c r="A2" s="132" t="s">
        <v>314</v>
      </c>
      <c r="B2" s="133" t="s">
        <v>450</v>
      </c>
      <c r="C2" s="265"/>
      <c r="D2" s="265"/>
      <c r="E2" s="184" t="s">
        <v>315</v>
      </c>
    </row>
    <row r="3" spans="1:5" s="185" customFormat="1" ht="24.75" thickBot="1" x14ac:dyDescent="0.25">
      <c r="A3" s="186" t="s">
        <v>285</v>
      </c>
      <c r="B3" s="137" t="s">
        <v>341</v>
      </c>
      <c r="C3" s="266"/>
      <c r="D3" s="266"/>
      <c r="E3" s="187" t="s">
        <v>345</v>
      </c>
    </row>
    <row r="4" spans="1:5" s="188" customFormat="1" ht="15.95" customHeight="1" thickBot="1" x14ac:dyDescent="0.3">
      <c r="A4" s="139"/>
      <c r="B4" s="139"/>
      <c r="C4" s="139"/>
      <c r="D4" s="139"/>
      <c r="E4" s="140" t="s">
        <v>282</v>
      </c>
    </row>
    <row r="5" spans="1:5" ht="24.75" thickBot="1" x14ac:dyDescent="0.25">
      <c r="A5" s="142" t="s">
        <v>287</v>
      </c>
      <c r="B5" s="143" t="s">
        <v>288</v>
      </c>
      <c r="C5" s="267" t="s">
        <v>289</v>
      </c>
      <c r="D5" s="189" t="s">
        <v>347</v>
      </c>
      <c r="E5" s="189" t="s">
        <v>372</v>
      </c>
    </row>
    <row r="6" spans="1:5" s="191" customFormat="1" ht="12.95" customHeight="1" thickBot="1" x14ac:dyDescent="0.25">
      <c r="A6" s="146">
        <v>1</v>
      </c>
      <c r="B6" s="147">
        <v>2</v>
      </c>
      <c r="C6" s="268"/>
      <c r="D6" s="148">
        <v>3</v>
      </c>
      <c r="E6" s="148"/>
    </row>
    <row r="7" spans="1:5" s="191" customFormat="1" ht="15.95" customHeight="1" thickBot="1" x14ac:dyDescent="0.25">
      <c r="A7" s="150"/>
      <c r="B7" s="151" t="s">
        <v>217</v>
      </c>
      <c r="C7" s="151"/>
      <c r="D7" s="192"/>
      <c r="E7" s="192"/>
    </row>
    <row r="8" spans="1:5" s="194" customFormat="1" ht="12" customHeight="1" thickBot="1" x14ac:dyDescent="0.25">
      <c r="A8" s="146" t="s">
        <v>6</v>
      </c>
      <c r="B8" s="193" t="s">
        <v>316</v>
      </c>
      <c r="C8" s="319">
        <v>2100</v>
      </c>
      <c r="D8" s="93">
        <v>2100</v>
      </c>
      <c r="E8" s="93">
        <v>1879</v>
      </c>
    </row>
    <row r="9" spans="1:5" s="194" customFormat="1" ht="12" customHeight="1" x14ac:dyDescent="0.2">
      <c r="A9" s="195" t="s">
        <v>8</v>
      </c>
      <c r="B9" s="47" t="s">
        <v>65</v>
      </c>
      <c r="C9" s="320"/>
      <c r="D9" s="307"/>
      <c r="E9" s="307"/>
    </row>
    <row r="10" spans="1:5" s="194" customFormat="1" ht="12" customHeight="1" x14ac:dyDescent="0.2">
      <c r="A10" s="197" t="s">
        <v>10</v>
      </c>
      <c r="B10" s="49" t="s">
        <v>67</v>
      </c>
      <c r="C10" s="321"/>
      <c r="D10" s="308"/>
      <c r="E10" s="308"/>
    </row>
    <row r="11" spans="1:5" s="194" customFormat="1" ht="12" customHeight="1" x14ac:dyDescent="0.2">
      <c r="A11" s="197" t="s">
        <v>12</v>
      </c>
      <c r="B11" s="49" t="s">
        <v>69</v>
      </c>
      <c r="C11" s="321"/>
      <c r="D11" s="308"/>
      <c r="E11" s="308"/>
    </row>
    <row r="12" spans="1:5" s="194" customFormat="1" ht="12" customHeight="1" x14ac:dyDescent="0.2">
      <c r="A12" s="197" t="s">
        <v>14</v>
      </c>
      <c r="B12" s="49" t="s">
        <v>71</v>
      </c>
      <c r="C12" s="321"/>
      <c r="D12" s="308"/>
      <c r="E12" s="308"/>
    </row>
    <row r="13" spans="1:5" s="194" customFormat="1" ht="12" customHeight="1" x14ac:dyDescent="0.2">
      <c r="A13" s="197" t="s">
        <v>16</v>
      </c>
      <c r="B13" s="49" t="s">
        <v>73</v>
      </c>
      <c r="C13" s="321">
        <v>2100</v>
      </c>
      <c r="D13" s="308">
        <v>2100</v>
      </c>
      <c r="E13" s="308">
        <v>1879</v>
      </c>
    </row>
    <row r="14" spans="1:5" s="194" customFormat="1" ht="12" customHeight="1" x14ac:dyDescent="0.2">
      <c r="A14" s="197" t="s">
        <v>18</v>
      </c>
      <c r="B14" s="49" t="s">
        <v>317</v>
      </c>
      <c r="C14" s="321"/>
      <c r="D14" s="308"/>
      <c r="E14" s="308"/>
    </row>
    <row r="15" spans="1:5" s="194" customFormat="1" ht="12" customHeight="1" x14ac:dyDescent="0.2">
      <c r="A15" s="197" t="s">
        <v>153</v>
      </c>
      <c r="B15" s="68" t="s">
        <v>318</v>
      </c>
      <c r="C15" s="321"/>
      <c r="D15" s="308"/>
      <c r="E15" s="308"/>
    </row>
    <row r="16" spans="1:5" s="194" customFormat="1" ht="12" customHeight="1" x14ac:dyDescent="0.2">
      <c r="A16" s="197" t="s">
        <v>155</v>
      </c>
      <c r="B16" s="49" t="s">
        <v>79</v>
      </c>
      <c r="C16" s="322"/>
      <c r="D16" s="309"/>
      <c r="E16" s="309"/>
    </row>
    <row r="17" spans="1:5" s="198" customFormat="1" ht="12" customHeight="1" x14ac:dyDescent="0.2">
      <c r="A17" s="197" t="s">
        <v>157</v>
      </c>
      <c r="B17" s="49" t="s">
        <v>81</v>
      </c>
      <c r="C17" s="321"/>
      <c r="D17" s="308"/>
      <c r="E17" s="308"/>
    </row>
    <row r="18" spans="1:5" s="198" customFormat="1" ht="12" customHeight="1" thickBot="1" x14ac:dyDescent="0.25">
      <c r="A18" s="197" t="s">
        <v>159</v>
      </c>
      <c r="B18" s="68" t="s">
        <v>83</v>
      </c>
      <c r="C18" s="322"/>
      <c r="D18" s="310"/>
      <c r="E18" s="310"/>
    </row>
    <row r="19" spans="1:5" s="194" customFormat="1" ht="12" customHeight="1" thickBot="1" x14ac:dyDescent="0.25">
      <c r="A19" s="146" t="s">
        <v>20</v>
      </c>
      <c r="B19" s="193" t="s">
        <v>319</v>
      </c>
      <c r="C19" s="319"/>
      <c r="D19" s="93">
        <f>SUM(D20:D22)</f>
        <v>0</v>
      </c>
      <c r="E19" s="93"/>
    </row>
    <row r="20" spans="1:5" s="198" customFormat="1" ht="12" customHeight="1" x14ac:dyDescent="0.2">
      <c r="A20" s="197" t="s">
        <v>22</v>
      </c>
      <c r="B20" s="67" t="s">
        <v>23</v>
      </c>
      <c r="C20" s="323"/>
      <c r="D20" s="308"/>
      <c r="E20" s="308"/>
    </row>
    <row r="21" spans="1:5" s="198" customFormat="1" ht="12" customHeight="1" x14ac:dyDescent="0.2">
      <c r="A21" s="197" t="s">
        <v>24</v>
      </c>
      <c r="B21" s="49" t="s">
        <v>320</v>
      </c>
      <c r="C21" s="321"/>
      <c r="D21" s="308"/>
      <c r="E21" s="308"/>
    </row>
    <row r="22" spans="1:5" s="198" customFormat="1" ht="12" customHeight="1" x14ac:dyDescent="0.2">
      <c r="A22" s="197" t="s">
        <v>26</v>
      </c>
      <c r="B22" s="49" t="s">
        <v>321</v>
      </c>
      <c r="C22" s="321"/>
      <c r="D22" s="308"/>
      <c r="E22" s="308"/>
    </row>
    <row r="23" spans="1:5" s="198" customFormat="1" ht="12" customHeight="1" thickBot="1" x14ac:dyDescent="0.25">
      <c r="A23" s="197" t="s">
        <v>28</v>
      </c>
      <c r="B23" s="49" t="s">
        <v>322</v>
      </c>
      <c r="C23" s="321"/>
      <c r="D23" s="308"/>
      <c r="E23" s="308"/>
    </row>
    <row r="24" spans="1:5" s="198" customFormat="1" ht="12" customHeight="1" thickBot="1" x14ac:dyDescent="0.25">
      <c r="A24" s="199" t="s">
        <v>34</v>
      </c>
      <c r="B24" s="66" t="s">
        <v>222</v>
      </c>
      <c r="C24" s="324"/>
      <c r="D24" s="311"/>
      <c r="E24" s="311"/>
    </row>
    <row r="25" spans="1:5" s="198" customFormat="1" ht="12" customHeight="1" thickBot="1" x14ac:dyDescent="0.25">
      <c r="A25" s="199" t="s">
        <v>193</v>
      </c>
      <c r="B25" s="66" t="s">
        <v>323</v>
      </c>
      <c r="C25" s="324"/>
      <c r="D25" s="93">
        <f>+D26+D27</f>
        <v>0</v>
      </c>
      <c r="E25" s="93"/>
    </row>
    <row r="26" spans="1:5" s="198" customFormat="1" ht="12" customHeight="1" x14ac:dyDescent="0.2">
      <c r="A26" s="201" t="s">
        <v>50</v>
      </c>
      <c r="B26" s="202" t="s">
        <v>320</v>
      </c>
      <c r="C26" s="325"/>
      <c r="D26" s="312"/>
      <c r="E26" s="312"/>
    </row>
    <row r="27" spans="1:5" s="198" customFormat="1" ht="12" customHeight="1" x14ac:dyDescent="0.2">
      <c r="A27" s="201" t="s">
        <v>56</v>
      </c>
      <c r="B27" s="203" t="s">
        <v>324</v>
      </c>
      <c r="C27" s="326"/>
      <c r="D27" s="313"/>
      <c r="E27" s="313"/>
    </row>
    <row r="28" spans="1:5" s="198" customFormat="1" ht="12" customHeight="1" thickBot="1" x14ac:dyDescent="0.25">
      <c r="A28" s="197" t="s">
        <v>58</v>
      </c>
      <c r="B28" s="204" t="s">
        <v>325</v>
      </c>
      <c r="C28" s="327"/>
      <c r="D28" s="314"/>
      <c r="E28" s="314"/>
    </row>
    <row r="29" spans="1:5" s="198" customFormat="1" ht="12" customHeight="1" thickBot="1" x14ac:dyDescent="0.25">
      <c r="A29" s="199" t="s">
        <v>62</v>
      </c>
      <c r="B29" s="66" t="s">
        <v>326</v>
      </c>
      <c r="C29" s="324"/>
      <c r="D29" s="93">
        <f>+D30+D31+D32</f>
        <v>0</v>
      </c>
      <c r="E29" s="93">
        <f>+E30+E31+E32</f>
        <v>0</v>
      </c>
    </row>
    <row r="30" spans="1:5" s="198" customFormat="1" ht="12" customHeight="1" x14ac:dyDescent="0.2">
      <c r="A30" s="201" t="s">
        <v>64</v>
      </c>
      <c r="B30" s="202" t="s">
        <v>87</v>
      </c>
      <c r="C30" s="325"/>
      <c r="D30" s="312"/>
      <c r="E30" s="312"/>
    </row>
    <row r="31" spans="1:5" s="198" customFormat="1" ht="12" customHeight="1" x14ac:dyDescent="0.2">
      <c r="A31" s="201" t="s">
        <v>66</v>
      </c>
      <c r="B31" s="203" t="s">
        <v>89</v>
      </c>
      <c r="C31" s="326"/>
      <c r="D31" s="313"/>
      <c r="E31" s="313"/>
    </row>
    <row r="32" spans="1:5" s="198" customFormat="1" ht="12" customHeight="1" thickBot="1" x14ac:dyDescent="0.25">
      <c r="A32" s="197" t="s">
        <v>68</v>
      </c>
      <c r="B32" s="206" t="s">
        <v>91</v>
      </c>
      <c r="C32" s="326"/>
      <c r="D32" s="314"/>
      <c r="E32" s="314"/>
    </row>
    <row r="33" spans="1:5" s="194" customFormat="1" ht="12" customHeight="1" thickBot="1" x14ac:dyDescent="0.25">
      <c r="A33" s="199" t="s">
        <v>84</v>
      </c>
      <c r="B33" s="66" t="s">
        <v>223</v>
      </c>
      <c r="C33" s="328"/>
      <c r="D33" s="311"/>
      <c r="E33" s="311"/>
    </row>
    <row r="34" spans="1:5" s="194" customFormat="1" ht="12" customHeight="1" thickBot="1" x14ac:dyDescent="0.25">
      <c r="A34" s="199" t="s">
        <v>200</v>
      </c>
      <c r="B34" s="66" t="s">
        <v>327</v>
      </c>
      <c r="C34" s="329"/>
      <c r="D34" s="315"/>
      <c r="E34" s="315"/>
    </row>
    <row r="35" spans="1:5" s="194" customFormat="1" ht="12" customHeight="1" thickBot="1" x14ac:dyDescent="0.25">
      <c r="A35" s="146" t="s">
        <v>106</v>
      </c>
      <c r="B35" s="66" t="s">
        <v>328</v>
      </c>
      <c r="C35" s="329"/>
      <c r="D35" s="316"/>
      <c r="E35" s="316"/>
    </row>
    <row r="36" spans="1:5" s="194" customFormat="1" ht="12" customHeight="1" thickBot="1" x14ac:dyDescent="0.25">
      <c r="A36" s="208" t="s">
        <v>116</v>
      </c>
      <c r="B36" s="66" t="s">
        <v>329</v>
      </c>
      <c r="C36" s="329"/>
      <c r="D36" s="316"/>
      <c r="E36" s="316"/>
    </row>
    <row r="37" spans="1:5" s="194" customFormat="1" ht="12" customHeight="1" x14ac:dyDescent="0.2">
      <c r="A37" s="201" t="s">
        <v>330</v>
      </c>
      <c r="B37" s="202" t="s">
        <v>261</v>
      </c>
      <c r="C37" s="325"/>
      <c r="D37" s="312"/>
      <c r="E37" s="312"/>
    </row>
    <row r="38" spans="1:5" s="194" customFormat="1" ht="12" customHeight="1" x14ac:dyDescent="0.2">
      <c r="A38" s="201" t="s">
        <v>331</v>
      </c>
      <c r="B38" s="203" t="s">
        <v>332</v>
      </c>
      <c r="C38" s="326"/>
      <c r="D38" s="313"/>
      <c r="E38" s="313"/>
    </row>
    <row r="39" spans="1:5" s="198" customFormat="1" ht="12" customHeight="1" thickBot="1" x14ac:dyDescent="0.25">
      <c r="A39" s="197" t="s">
        <v>333</v>
      </c>
      <c r="B39" s="206" t="s">
        <v>334</v>
      </c>
      <c r="C39" s="330">
        <v>26865</v>
      </c>
      <c r="D39" s="314">
        <v>26865</v>
      </c>
      <c r="E39" s="314">
        <v>25592</v>
      </c>
    </row>
    <row r="40" spans="1:5" s="198" customFormat="1" ht="15" customHeight="1" thickBot="1" x14ac:dyDescent="0.25">
      <c r="A40" s="208" t="s">
        <v>204</v>
      </c>
      <c r="B40" s="209" t="s">
        <v>335</v>
      </c>
      <c r="C40" s="331">
        <v>28965</v>
      </c>
      <c r="D40" s="287">
        <v>28965</v>
      </c>
      <c r="E40" s="287">
        <v>27471</v>
      </c>
    </row>
    <row r="41" spans="1:5" s="198" customFormat="1" ht="15" customHeight="1" x14ac:dyDescent="0.2">
      <c r="A41" s="160"/>
      <c r="B41" s="161"/>
      <c r="C41" s="337"/>
      <c r="D41" s="161"/>
      <c r="E41" s="162"/>
    </row>
    <row r="42" spans="1:5" ht="13.5" thickBot="1" x14ac:dyDescent="0.25">
      <c r="A42" s="210"/>
      <c r="B42" s="164"/>
      <c r="C42" s="338"/>
      <c r="D42" s="164"/>
      <c r="E42" s="165"/>
    </row>
    <row r="43" spans="1:5" s="191" customFormat="1" ht="32.25" customHeight="1" thickBot="1" x14ac:dyDescent="0.25">
      <c r="A43" s="166"/>
      <c r="B43" s="167" t="s">
        <v>218</v>
      </c>
      <c r="C43" s="267" t="s">
        <v>289</v>
      </c>
      <c r="D43" s="189" t="s">
        <v>347</v>
      </c>
      <c r="E43" s="189" t="s">
        <v>372</v>
      </c>
    </row>
    <row r="44" spans="1:5" s="211" customFormat="1" ht="12" customHeight="1" thickBot="1" x14ac:dyDescent="0.25">
      <c r="A44" s="199" t="s">
        <v>6</v>
      </c>
      <c r="B44" s="66" t="s">
        <v>336</v>
      </c>
      <c r="C44" s="324">
        <v>28965</v>
      </c>
      <c r="D44" s="93">
        <v>28715</v>
      </c>
      <c r="E44" s="93">
        <v>27331</v>
      </c>
    </row>
    <row r="45" spans="1:5" ht="12" customHeight="1" x14ac:dyDescent="0.2">
      <c r="A45" s="197" t="s">
        <v>8</v>
      </c>
      <c r="B45" s="67" t="s">
        <v>146</v>
      </c>
      <c r="C45" s="323">
        <v>16099</v>
      </c>
      <c r="D45" s="312">
        <v>16857</v>
      </c>
      <c r="E45" s="312">
        <v>16099</v>
      </c>
    </row>
    <row r="46" spans="1:5" ht="12" customHeight="1" x14ac:dyDescent="0.2">
      <c r="A46" s="197" t="s">
        <v>10</v>
      </c>
      <c r="B46" s="49" t="s">
        <v>147</v>
      </c>
      <c r="C46" s="321">
        <v>4423</v>
      </c>
      <c r="D46" s="317">
        <v>4423</v>
      </c>
      <c r="E46" s="317">
        <v>4362</v>
      </c>
    </row>
    <row r="47" spans="1:5" ht="12" customHeight="1" x14ac:dyDescent="0.2">
      <c r="A47" s="197" t="s">
        <v>12</v>
      </c>
      <c r="B47" s="49" t="s">
        <v>148</v>
      </c>
      <c r="C47" s="321">
        <v>8443</v>
      </c>
      <c r="D47" s="317">
        <v>7435</v>
      </c>
      <c r="E47" s="317">
        <v>6870</v>
      </c>
    </row>
    <row r="48" spans="1:5" ht="12" customHeight="1" x14ac:dyDescent="0.2">
      <c r="A48" s="197" t="s">
        <v>14</v>
      </c>
      <c r="B48" s="49" t="s">
        <v>149</v>
      </c>
      <c r="C48" s="321"/>
      <c r="D48" s="317"/>
      <c r="E48" s="317"/>
    </row>
    <row r="49" spans="1:5" ht="12" customHeight="1" thickBot="1" x14ac:dyDescent="0.25">
      <c r="A49" s="197" t="s">
        <v>16</v>
      </c>
      <c r="B49" s="49" t="s">
        <v>151</v>
      </c>
      <c r="C49" s="321"/>
      <c r="D49" s="317"/>
      <c r="E49" s="317"/>
    </row>
    <row r="50" spans="1:5" ht="12" customHeight="1" thickBot="1" x14ac:dyDescent="0.25">
      <c r="A50" s="199" t="s">
        <v>20</v>
      </c>
      <c r="B50" s="66" t="s">
        <v>337</v>
      </c>
      <c r="C50" s="324"/>
      <c r="D50" s="93">
        <v>250</v>
      </c>
      <c r="E50" s="93">
        <v>250</v>
      </c>
    </row>
    <row r="51" spans="1:5" s="211" customFormat="1" ht="12" customHeight="1" x14ac:dyDescent="0.2">
      <c r="A51" s="197" t="s">
        <v>22</v>
      </c>
      <c r="B51" s="67" t="s">
        <v>172</v>
      </c>
      <c r="C51" s="323"/>
      <c r="D51" s="312">
        <v>250</v>
      </c>
      <c r="E51" s="312">
        <v>250</v>
      </c>
    </row>
    <row r="52" spans="1:5" ht="12" customHeight="1" x14ac:dyDescent="0.2">
      <c r="A52" s="197" t="s">
        <v>24</v>
      </c>
      <c r="B52" s="49" t="s">
        <v>174</v>
      </c>
      <c r="C52" s="321"/>
      <c r="D52" s="317"/>
      <c r="E52" s="317"/>
    </row>
    <row r="53" spans="1:5" ht="12" customHeight="1" x14ac:dyDescent="0.2">
      <c r="A53" s="197" t="s">
        <v>26</v>
      </c>
      <c r="B53" s="49" t="s">
        <v>338</v>
      </c>
      <c r="C53" s="321"/>
      <c r="D53" s="317"/>
      <c r="E53" s="317"/>
    </row>
    <row r="54" spans="1:5" ht="12" customHeight="1" thickBot="1" x14ac:dyDescent="0.25">
      <c r="A54" s="197" t="s">
        <v>28</v>
      </c>
      <c r="B54" s="49" t="s">
        <v>339</v>
      </c>
      <c r="C54" s="321"/>
      <c r="D54" s="317"/>
      <c r="E54" s="317"/>
    </row>
    <row r="55" spans="1:5" ht="15" customHeight="1" thickBot="1" x14ac:dyDescent="0.25">
      <c r="A55" s="199" t="s">
        <v>34</v>
      </c>
      <c r="B55" s="212" t="s">
        <v>340</v>
      </c>
      <c r="C55" s="334">
        <v>28965</v>
      </c>
      <c r="D55" s="216">
        <v>28965</v>
      </c>
      <c r="E55" s="216">
        <v>27581</v>
      </c>
    </row>
    <row r="56" spans="1:5" ht="13.5" thickBot="1" x14ac:dyDescent="0.25">
      <c r="D56" s="215"/>
      <c r="E56" s="215"/>
    </row>
    <row r="57" spans="1:5" ht="15" customHeight="1" thickBot="1" x14ac:dyDescent="0.25">
      <c r="A57" s="178" t="s">
        <v>307</v>
      </c>
      <c r="B57" s="179"/>
      <c r="C57" s="269"/>
      <c r="D57" s="180"/>
      <c r="E57" s="180"/>
    </row>
    <row r="58" spans="1:5" ht="14.25" customHeight="1" thickBot="1" x14ac:dyDescent="0.25">
      <c r="A58" s="178" t="s">
        <v>308</v>
      </c>
      <c r="B58" s="179"/>
      <c r="C58" s="269"/>
      <c r="D58" s="180"/>
      <c r="E58" s="180"/>
    </row>
  </sheetData>
  <sheetProtection formatCells="0"/>
  <phoneticPr fontId="1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&amp;R10.1.melléklet  a 8./2015.(V.26.)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8"/>
  <sheetViews>
    <sheetView topLeftCell="A46" zoomScaleNormal="100" workbookViewId="0">
      <selection activeCell="B65" sqref="B63:B65"/>
    </sheetView>
  </sheetViews>
  <sheetFormatPr defaultRowHeight="12.75" x14ac:dyDescent="0.2"/>
  <cols>
    <col min="1" max="1" width="13.83203125" style="214" customWidth="1"/>
    <col min="2" max="2" width="63.33203125" style="190" customWidth="1"/>
    <col min="3" max="3" width="7.5" style="190" customWidth="1"/>
    <col min="4" max="4" width="9" style="190" customWidth="1"/>
    <col min="5" max="5" width="8" style="190" customWidth="1"/>
    <col min="6" max="16384" width="9.33203125" style="190"/>
  </cols>
  <sheetData>
    <row r="1" spans="1:5" s="183" customFormat="1" ht="21" customHeight="1" thickBot="1" x14ac:dyDescent="0.25">
      <c r="A1" s="181"/>
      <c r="B1" s="182" t="s">
        <v>371</v>
      </c>
      <c r="C1" s="182"/>
      <c r="D1" s="182"/>
      <c r="E1" s="219"/>
    </row>
    <row r="2" spans="1:5" s="185" customFormat="1" ht="25.5" customHeight="1" x14ac:dyDescent="0.2">
      <c r="A2" s="132" t="s">
        <v>314</v>
      </c>
      <c r="B2" s="133" t="s">
        <v>450</v>
      </c>
      <c r="C2" s="265"/>
      <c r="D2" s="265"/>
      <c r="E2" s="184" t="s">
        <v>315</v>
      </c>
    </row>
    <row r="3" spans="1:5" s="185" customFormat="1" ht="24.75" thickBot="1" x14ac:dyDescent="0.25">
      <c r="A3" s="186" t="s">
        <v>285</v>
      </c>
      <c r="B3" s="137" t="s">
        <v>342</v>
      </c>
      <c r="C3" s="266"/>
      <c r="D3" s="266"/>
      <c r="E3" s="187" t="s">
        <v>346</v>
      </c>
    </row>
    <row r="4" spans="1:5" s="188" customFormat="1" ht="15.95" customHeight="1" thickBot="1" x14ac:dyDescent="0.3">
      <c r="A4" s="139"/>
      <c r="B4" s="139"/>
      <c r="C4" s="139"/>
      <c r="D4" s="139"/>
      <c r="E4" s="140" t="s">
        <v>282</v>
      </c>
    </row>
    <row r="5" spans="1:5" ht="24.75" thickBot="1" x14ac:dyDescent="0.25">
      <c r="A5" s="142" t="s">
        <v>287</v>
      </c>
      <c r="B5" s="143" t="s">
        <v>288</v>
      </c>
      <c r="C5" s="267" t="s">
        <v>289</v>
      </c>
      <c r="D5" s="189" t="s">
        <v>347</v>
      </c>
      <c r="E5" s="189" t="s">
        <v>372</v>
      </c>
    </row>
    <row r="6" spans="1:5" s="191" customFormat="1" ht="12.95" customHeight="1" thickBot="1" x14ac:dyDescent="0.25">
      <c r="A6" s="146">
        <v>1</v>
      </c>
      <c r="B6" s="147">
        <v>2</v>
      </c>
      <c r="C6" s="268"/>
      <c r="D6" s="148">
        <v>3</v>
      </c>
      <c r="E6" s="148"/>
    </row>
    <row r="7" spans="1:5" s="191" customFormat="1" ht="15.95" customHeight="1" thickBot="1" x14ac:dyDescent="0.25">
      <c r="A7" s="150"/>
      <c r="B7" s="151" t="s">
        <v>217</v>
      </c>
      <c r="C7" s="151"/>
      <c r="D7" s="192"/>
      <c r="E7" s="192"/>
    </row>
    <row r="8" spans="1:5" s="194" customFormat="1" ht="12" customHeight="1" thickBot="1" x14ac:dyDescent="0.25">
      <c r="A8" s="146" t="s">
        <v>6</v>
      </c>
      <c r="B8" s="193" t="s">
        <v>316</v>
      </c>
      <c r="C8" s="299"/>
      <c r="D8" s="108"/>
      <c r="E8" s="108"/>
    </row>
    <row r="9" spans="1:5" s="194" customFormat="1" ht="12" customHeight="1" x14ac:dyDescent="0.2">
      <c r="A9" s="195" t="s">
        <v>8</v>
      </c>
      <c r="B9" s="47" t="s">
        <v>65</v>
      </c>
      <c r="C9" s="232"/>
      <c r="D9" s="196"/>
      <c r="E9" s="196"/>
    </row>
    <row r="10" spans="1:5" s="194" customFormat="1" ht="12" customHeight="1" x14ac:dyDescent="0.2">
      <c r="A10" s="197" t="s">
        <v>10</v>
      </c>
      <c r="B10" s="49" t="s">
        <v>67</v>
      </c>
      <c r="C10" s="233"/>
      <c r="D10" s="101"/>
      <c r="E10" s="101"/>
    </row>
    <row r="11" spans="1:5" s="194" customFormat="1" ht="12" customHeight="1" x14ac:dyDescent="0.2">
      <c r="A11" s="197" t="s">
        <v>12</v>
      </c>
      <c r="B11" s="49" t="s">
        <v>69</v>
      </c>
      <c r="C11" s="233"/>
      <c r="D11" s="101"/>
      <c r="E11" s="101"/>
    </row>
    <row r="12" spans="1:5" s="194" customFormat="1" ht="12" customHeight="1" x14ac:dyDescent="0.2">
      <c r="A12" s="197" t="s">
        <v>14</v>
      </c>
      <c r="B12" s="49" t="s">
        <v>71</v>
      </c>
      <c r="C12" s="233"/>
      <c r="D12" s="101"/>
      <c r="E12" s="101"/>
    </row>
    <row r="13" spans="1:5" s="194" customFormat="1" ht="12" customHeight="1" x14ac:dyDescent="0.2">
      <c r="A13" s="197" t="s">
        <v>16</v>
      </c>
      <c r="B13" s="49" t="s">
        <v>73</v>
      </c>
      <c r="C13" s="233"/>
      <c r="D13" s="101"/>
      <c r="E13" s="101"/>
    </row>
    <row r="14" spans="1:5" s="194" customFormat="1" ht="12" customHeight="1" x14ac:dyDescent="0.2">
      <c r="A14" s="197" t="s">
        <v>18</v>
      </c>
      <c r="B14" s="49" t="s">
        <v>317</v>
      </c>
      <c r="C14" s="233"/>
      <c r="D14" s="101"/>
      <c r="E14" s="101"/>
    </row>
    <row r="15" spans="1:5" s="194" customFormat="1" ht="12" customHeight="1" x14ac:dyDescent="0.2">
      <c r="A15" s="197" t="s">
        <v>153</v>
      </c>
      <c r="B15" s="68" t="s">
        <v>318</v>
      </c>
      <c r="C15" s="49"/>
      <c r="D15" s="101"/>
      <c r="E15" s="101"/>
    </row>
    <row r="16" spans="1:5" s="194" customFormat="1" ht="12" customHeight="1" x14ac:dyDescent="0.2">
      <c r="A16" s="197" t="s">
        <v>155</v>
      </c>
      <c r="B16" s="49" t="s">
        <v>79</v>
      </c>
      <c r="C16" s="49"/>
      <c r="D16" s="120"/>
      <c r="E16" s="120"/>
    </row>
    <row r="17" spans="1:5" s="198" customFormat="1" ht="12" customHeight="1" x14ac:dyDescent="0.2">
      <c r="A17" s="197" t="s">
        <v>157</v>
      </c>
      <c r="B17" s="49" t="s">
        <v>81</v>
      </c>
      <c r="C17" s="233"/>
      <c r="D17" s="101"/>
      <c r="E17" s="101"/>
    </row>
    <row r="18" spans="1:5" s="198" customFormat="1" ht="12" customHeight="1" thickBot="1" x14ac:dyDescent="0.25">
      <c r="A18" s="197" t="s">
        <v>159</v>
      </c>
      <c r="B18" s="68" t="s">
        <v>83</v>
      </c>
      <c r="C18" s="236"/>
      <c r="D18" s="104"/>
      <c r="E18" s="104"/>
    </row>
    <row r="19" spans="1:5" s="194" customFormat="1" ht="12" customHeight="1" thickBot="1" x14ac:dyDescent="0.25">
      <c r="A19" s="146" t="s">
        <v>20</v>
      </c>
      <c r="B19" s="193" t="s">
        <v>319</v>
      </c>
      <c r="C19" s="299"/>
      <c r="D19" s="108"/>
      <c r="E19" s="108"/>
    </row>
    <row r="20" spans="1:5" s="198" customFormat="1" ht="12" customHeight="1" x14ac:dyDescent="0.2">
      <c r="A20" s="197" t="s">
        <v>22</v>
      </c>
      <c r="B20" s="67" t="s">
        <v>23</v>
      </c>
      <c r="C20" s="235"/>
      <c r="D20" s="101"/>
      <c r="E20" s="101"/>
    </row>
    <row r="21" spans="1:5" s="198" customFormat="1" ht="12" customHeight="1" x14ac:dyDescent="0.2">
      <c r="A21" s="197" t="s">
        <v>24</v>
      </c>
      <c r="B21" s="49" t="s">
        <v>320</v>
      </c>
      <c r="C21" s="233"/>
      <c r="D21" s="101"/>
      <c r="E21" s="101"/>
    </row>
    <row r="22" spans="1:5" s="198" customFormat="1" ht="12" customHeight="1" x14ac:dyDescent="0.2">
      <c r="A22" s="197" t="s">
        <v>26</v>
      </c>
      <c r="B22" s="49" t="s">
        <v>321</v>
      </c>
      <c r="C22" s="233"/>
      <c r="D22" s="101"/>
      <c r="E22" s="101"/>
    </row>
    <row r="23" spans="1:5" s="198" customFormat="1" ht="12" customHeight="1" thickBot="1" x14ac:dyDescent="0.25">
      <c r="A23" s="197" t="s">
        <v>28</v>
      </c>
      <c r="B23" s="49" t="s">
        <v>322</v>
      </c>
      <c r="C23" s="233"/>
      <c r="D23" s="101"/>
      <c r="E23" s="101"/>
    </row>
    <row r="24" spans="1:5" s="198" customFormat="1" ht="12" customHeight="1" thickBot="1" x14ac:dyDescent="0.25">
      <c r="A24" s="199" t="s">
        <v>34</v>
      </c>
      <c r="B24" s="66" t="s">
        <v>222</v>
      </c>
      <c r="C24" s="237"/>
      <c r="D24" s="200"/>
      <c r="E24" s="200"/>
    </row>
    <row r="25" spans="1:5" s="198" customFormat="1" ht="12" customHeight="1" thickBot="1" x14ac:dyDescent="0.25">
      <c r="A25" s="199" t="s">
        <v>193</v>
      </c>
      <c r="B25" s="66" t="s">
        <v>323</v>
      </c>
      <c r="C25" s="237"/>
      <c r="D25" s="108"/>
      <c r="E25" s="108"/>
    </row>
    <row r="26" spans="1:5" s="198" customFormat="1" ht="12" customHeight="1" x14ac:dyDescent="0.2">
      <c r="A26" s="201" t="s">
        <v>50</v>
      </c>
      <c r="B26" s="202" t="s">
        <v>320</v>
      </c>
      <c r="C26" s="300"/>
      <c r="D26" s="123"/>
      <c r="E26" s="123"/>
    </row>
    <row r="27" spans="1:5" s="198" customFormat="1" ht="12" customHeight="1" x14ac:dyDescent="0.2">
      <c r="A27" s="201" t="s">
        <v>56</v>
      </c>
      <c r="B27" s="203" t="s">
        <v>324</v>
      </c>
      <c r="C27" s="203"/>
      <c r="D27" s="111"/>
      <c r="E27" s="111"/>
    </row>
    <row r="28" spans="1:5" s="198" customFormat="1" ht="12" customHeight="1" thickBot="1" x14ac:dyDescent="0.25">
      <c r="A28" s="197" t="s">
        <v>58</v>
      </c>
      <c r="B28" s="204" t="s">
        <v>325</v>
      </c>
      <c r="C28" s="305"/>
      <c r="D28" s="205"/>
      <c r="E28" s="205"/>
    </row>
    <row r="29" spans="1:5" s="198" customFormat="1" ht="12" customHeight="1" thickBot="1" x14ac:dyDescent="0.25">
      <c r="A29" s="199" t="s">
        <v>62</v>
      </c>
      <c r="B29" s="66" t="s">
        <v>326</v>
      </c>
      <c r="C29" s="237"/>
      <c r="D29" s="108">
        <f>+D30+D31+D32</f>
        <v>0</v>
      </c>
      <c r="E29" s="108">
        <f>+E30+E31+E32</f>
        <v>0</v>
      </c>
    </row>
    <row r="30" spans="1:5" s="198" customFormat="1" ht="12" customHeight="1" x14ac:dyDescent="0.2">
      <c r="A30" s="201" t="s">
        <v>64</v>
      </c>
      <c r="B30" s="202" t="s">
        <v>87</v>
      </c>
      <c r="C30" s="300"/>
      <c r="D30" s="123"/>
      <c r="E30" s="123"/>
    </row>
    <row r="31" spans="1:5" s="198" customFormat="1" ht="12" customHeight="1" x14ac:dyDescent="0.2">
      <c r="A31" s="201" t="s">
        <v>66</v>
      </c>
      <c r="B31" s="203" t="s">
        <v>89</v>
      </c>
      <c r="C31" s="203"/>
      <c r="D31" s="111"/>
      <c r="E31" s="111"/>
    </row>
    <row r="32" spans="1:5" s="198" customFormat="1" ht="12" customHeight="1" thickBot="1" x14ac:dyDescent="0.25">
      <c r="A32" s="197" t="s">
        <v>68</v>
      </c>
      <c r="B32" s="206" t="s">
        <v>91</v>
      </c>
      <c r="C32" s="306"/>
      <c r="D32" s="205"/>
      <c r="E32" s="205"/>
    </row>
    <row r="33" spans="1:7" s="194" customFormat="1" ht="12" customHeight="1" thickBot="1" x14ac:dyDescent="0.25">
      <c r="A33" s="199" t="s">
        <v>84</v>
      </c>
      <c r="B33" s="66" t="s">
        <v>223</v>
      </c>
      <c r="C33" s="237"/>
      <c r="D33" s="200"/>
      <c r="E33" s="200"/>
    </row>
    <row r="34" spans="1:7" s="194" customFormat="1" ht="12" customHeight="1" thickBot="1" x14ac:dyDescent="0.25">
      <c r="A34" s="199" t="s">
        <v>200</v>
      </c>
      <c r="B34" s="66" t="s">
        <v>327</v>
      </c>
      <c r="C34" s="301"/>
      <c r="D34" s="304"/>
      <c r="E34" s="304"/>
    </row>
    <row r="35" spans="1:7" s="194" customFormat="1" ht="12" customHeight="1" thickBot="1" x14ac:dyDescent="0.25">
      <c r="A35" s="146" t="s">
        <v>106</v>
      </c>
      <c r="B35" s="66" t="s">
        <v>328</v>
      </c>
      <c r="C35" s="301"/>
      <c r="D35" s="207"/>
      <c r="E35" s="207"/>
    </row>
    <row r="36" spans="1:7" s="194" customFormat="1" ht="12" customHeight="1" thickBot="1" x14ac:dyDescent="0.25">
      <c r="A36" s="208" t="s">
        <v>116</v>
      </c>
      <c r="B36" s="66" t="s">
        <v>329</v>
      </c>
      <c r="C36" s="301"/>
      <c r="D36" s="207"/>
      <c r="E36" s="207"/>
    </row>
    <row r="37" spans="1:7" s="194" customFormat="1" ht="12" customHeight="1" x14ac:dyDescent="0.2">
      <c r="A37" s="201" t="s">
        <v>330</v>
      </c>
      <c r="B37" s="202" t="s">
        <v>261</v>
      </c>
      <c r="C37" s="300"/>
      <c r="D37" s="123"/>
      <c r="E37" s="123"/>
    </row>
    <row r="38" spans="1:7" s="194" customFormat="1" ht="12" customHeight="1" x14ac:dyDescent="0.2">
      <c r="A38" s="201" t="s">
        <v>331</v>
      </c>
      <c r="B38" s="203" t="s">
        <v>332</v>
      </c>
      <c r="C38" s="203"/>
      <c r="D38" s="111"/>
      <c r="E38" s="111"/>
    </row>
    <row r="39" spans="1:7" s="198" customFormat="1" ht="12" customHeight="1" thickBot="1" x14ac:dyDescent="0.25">
      <c r="A39" s="197" t="s">
        <v>333</v>
      </c>
      <c r="B39" s="206" t="s">
        <v>334</v>
      </c>
      <c r="C39" s="306"/>
      <c r="D39" s="205"/>
      <c r="E39" s="205"/>
    </row>
    <row r="40" spans="1:7" s="198" customFormat="1" ht="15" customHeight="1" thickBot="1" x14ac:dyDescent="0.25">
      <c r="A40" s="208" t="s">
        <v>204</v>
      </c>
      <c r="B40" s="209" t="s">
        <v>335</v>
      </c>
      <c r="C40" s="302"/>
      <c r="D40" s="168"/>
      <c r="E40" s="168"/>
    </row>
    <row r="41" spans="1:7" s="198" customFormat="1" ht="15" customHeight="1" x14ac:dyDescent="0.2">
      <c r="A41" s="160"/>
      <c r="B41" s="161"/>
      <c r="C41" s="161"/>
      <c r="D41" s="161"/>
      <c r="E41" s="162"/>
    </row>
    <row r="42" spans="1:7" ht="13.5" thickBot="1" x14ac:dyDescent="0.25">
      <c r="A42" s="210"/>
      <c r="B42" s="164"/>
      <c r="C42" s="164"/>
      <c r="D42" s="164"/>
      <c r="E42" s="165"/>
    </row>
    <row r="43" spans="1:7" s="191" customFormat="1" ht="27" customHeight="1" thickBot="1" x14ac:dyDescent="0.25">
      <c r="A43" s="166"/>
      <c r="B43" s="167" t="s">
        <v>218</v>
      </c>
      <c r="C43" s="267" t="s">
        <v>289</v>
      </c>
      <c r="D43" s="189" t="s">
        <v>347</v>
      </c>
      <c r="E43" s="189" t="s">
        <v>372</v>
      </c>
      <c r="G43"/>
    </row>
    <row r="44" spans="1:7" s="211" customFormat="1" ht="12" customHeight="1" thickBot="1" x14ac:dyDescent="0.25">
      <c r="A44" s="199" t="s">
        <v>6</v>
      </c>
      <c r="B44" s="66" t="s">
        <v>336</v>
      </c>
      <c r="C44" s="237"/>
      <c r="D44" s="108"/>
      <c r="E44" s="108"/>
    </row>
    <row r="45" spans="1:7" ht="12" customHeight="1" x14ac:dyDescent="0.2">
      <c r="A45" s="197" t="s">
        <v>8</v>
      </c>
      <c r="B45" s="67" t="s">
        <v>146</v>
      </c>
      <c r="C45" s="235"/>
      <c r="D45" s="123"/>
      <c r="E45" s="123"/>
    </row>
    <row r="46" spans="1:7" ht="12" customHeight="1" x14ac:dyDescent="0.2">
      <c r="A46" s="197" t="s">
        <v>10</v>
      </c>
      <c r="B46" s="49" t="s">
        <v>147</v>
      </c>
      <c r="C46" s="233"/>
      <c r="D46" s="113"/>
      <c r="E46" s="113"/>
    </row>
    <row r="47" spans="1:7" ht="12" customHeight="1" x14ac:dyDescent="0.2">
      <c r="A47" s="197" t="s">
        <v>12</v>
      </c>
      <c r="B47" s="49" t="s">
        <v>148</v>
      </c>
      <c r="C47" s="233"/>
      <c r="D47" s="113"/>
      <c r="E47" s="113"/>
    </row>
    <row r="48" spans="1:7" ht="12" customHeight="1" x14ac:dyDescent="0.2">
      <c r="A48" s="197" t="s">
        <v>14</v>
      </c>
      <c r="B48" s="49" t="s">
        <v>149</v>
      </c>
      <c r="C48" s="233"/>
      <c r="D48" s="113"/>
      <c r="E48" s="113"/>
    </row>
    <row r="49" spans="1:5" ht="12" customHeight="1" thickBot="1" x14ac:dyDescent="0.25">
      <c r="A49" s="197" t="s">
        <v>16</v>
      </c>
      <c r="B49" s="49" t="s">
        <v>151</v>
      </c>
      <c r="C49" s="233"/>
      <c r="D49" s="113"/>
      <c r="E49" s="113"/>
    </row>
    <row r="50" spans="1:5" ht="12" customHeight="1" thickBot="1" x14ac:dyDescent="0.25">
      <c r="A50" s="199" t="s">
        <v>20</v>
      </c>
      <c r="B50" s="66" t="s">
        <v>337</v>
      </c>
      <c r="C50" s="237"/>
      <c r="D50" s="108"/>
      <c r="E50" s="108"/>
    </row>
    <row r="51" spans="1:5" s="211" customFormat="1" ht="12" customHeight="1" x14ac:dyDescent="0.2">
      <c r="A51" s="197" t="s">
        <v>22</v>
      </c>
      <c r="B51" s="67" t="s">
        <v>172</v>
      </c>
      <c r="C51" s="235"/>
      <c r="D51" s="123"/>
      <c r="E51" s="123"/>
    </row>
    <row r="52" spans="1:5" ht="12" customHeight="1" x14ac:dyDescent="0.2">
      <c r="A52" s="197" t="s">
        <v>24</v>
      </c>
      <c r="B52" s="49" t="s">
        <v>174</v>
      </c>
      <c r="C52" s="233"/>
      <c r="D52" s="113"/>
      <c r="E52" s="113"/>
    </row>
    <row r="53" spans="1:5" ht="12" customHeight="1" x14ac:dyDescent="0.2">
      <c r="A53" s="197" t="s">
        <v>26</v>
      </c>
      <c r="B53" s="49" t="s">
        <v>338</v>
      </c>
      <c r="C53" s="233"/>
      <c r="D53" s="113"/>
      <c r="E53" s="113"/>
    </row>
    <row r="54" spans="1:5" ht="12" customHeight="1" thickBot="1" x14ac:dyDescent="0.25">
      <c r="A54" s="197" t="s">
        <v>28</v>
      </c>
      <c r="B54" s="49" t="s">
        <v>339</v>
      </c>
      <c r="C54" s="233"/>
      <c r="D54" s="113"/>
      <c r="E54" s="113"/>
    </row>
    <row r="55" spans="1:5" ht="15" customHeight="1" thickBot="1" x14ac:dyDescent="0.25">
      <c r="A55" s="199" t="s">
        <v>34</v>
      </c>
      <c r="B55" s="212" t="s">
        <v>340</v>
      </c>
      <c r="C55" s="303"/>
      <c r="D55" s="213"/>
      <c r="E55" s="213"/>
    </row>
    <row r="56" spans="1:5" ht="13.5" thickBot="1" x14ac:dyDescent="0.25">
      <c r="D56" s="215"/>
      <c r="E56" s="215"/>
    </row>
    <row r="57" spans="1:5" ht="15" customHeight="1" thickBot="1" x14ac:dyDescent="0.25">
      <c r="A57" s="178" t="s">
        <v>307</v>
      </c>
      <c r="B57" s="179"/>
      <c r="C57" s="269"/>
      <c r="D57" s="180"/>
      <c r="E57" s="180"/>
    </row>
    <row r="58" spans="1:5" ht="14.25" customHeight="1" thickBot="1" x14ac:dyDescent="0.25">
      <c r="A58" s="178" t="s">
        <v>308</v>
      </c>
      <c r="B58" s="179"/>
      <c r="C58" s="269"/>
      <c r="D58" s="180"/>
      <c r="E58" s="180"/>
    </row>
  </sheetData>
  <phoneticPr fontId="1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&amp;R10.2.melléklet a 8./2015.(V.26.)önkorm.rendelethez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topLeftCell="A49" zoomScaleNormal="100" workbookViewId="0">
      <selection activeCell="B65" sqref="B64:B65"/>
    </sheetView>
  </sheetViews>
  <sheetFormatPr defaultRowHeight="12.75" x14ac:dyDescent="0.2"/>
  <cols>
    <col min="1" max="1" width="13.83203125" style="214" customWidth="1"/>
    <col min="2" max="2" width="64.5" style="190" customWidth="1"/>
    <col min="3" max="3" width="14.1640625" style="190" customWidth="1"/>
    <col min="4" max="4" width="11.1640625" style="190" customWidth="1"/>
    <col min="5" max="5" width="9.5" style="190" customWidth="1"/>
    <col min="6" max="16384" width="9.33203125" style="190"/>
  </cols>
  <sheetData>
    <row r="1" spans="1:5" s="183" customFormat="1" ht="21" customHeight="1" thickBot="1" x14ac:dyDescent="0.25">
      <c r="A1" s="181"/>
      <c r="B1" s="182"/>
      <c r="C1" s="182"/>
      <c r="D1" s="182"/>
      <c r="E1" s="219"/>
    </row>
    <row r="2" spans="1:5" s="185" customFormat="1" ht="25.5" customHeight="1" x14ac:dyDescent="0.2">
      <c r="A2" s="132" t="s">
        <v>314</v>
      </c>
      <c r="B2" s="133" t="s">
        <v>451</v>
      </c>
      <c r="C2" s="265"/>
      <c r="D2" s="265"/>
      <c r="E2" s="184" t="s">
        <v>315</v>
      </c>
    </row>
    <row r="3" spans="1:5" s="185" customFormat="1" ht="24.75" thickBot="1" x14ac:dyDescent="0.25">
      <c r="A3" s="186" t="s">
        <v>285</v>
      </c>
      <c r="B3" s="137" t="s">
        <v>286</v>
      </c>
      <c r="C3" s="266"/>
      <c r="D3" s="266"/>
      <c r="E3" s="187" t="s">
        <v>344</v>
      </c>
    </row>
    <row r="4" spans="1:5" s="188" customFormat="1" ht="15.95" customHeight="1" thickBot="1" x14ac:dyDescent="0.3">
      <c r="A4" s="139"/>
      <c r="B4" s="139"/>
      <c r="C4" s="139"/>
      <c r="D4" s="139"/>
      <c r="E4" s="140" t="s">
        <v>282</v>
      </c>
    </row>
    <row r="5" spans="1:5" ht="24.75" thickBot="1" x14ac:dyDescent="0.25">
      <c r="A5" s="142" t="s">
        <v>287</v>
      </c>
      <c r="B5" s="143" t="s">
        <v>288</v>
      </c>
      <c r="C5" s="267" t="s">
        <v>289</v>
      </c>
      <c r="D5" s="189" t="s">
        <v>347</v>
      </c>
      <c r="E5" s="189" t="s">
        <v>372</v>
      </c>
    </row>
    <row r="6" spans="1:5" s="191" customFormat="1" ht="12.95" customHeight="1" thickBot="1" x14ac:dyDescent="0.25">
      <c r="A6" s="146">
        <v>1</v>
      </c>
      <c r="B6" s="147">
        <v>2</v>
      </c>
      <c r="C6" s="268"/>
      <c r="D6" s="148">
        <v>3</v>
      </c>
      <c r="E6" s="148"/>
    </row>
    <row r="7" spans="1:5" s="191" customFormat="1" ht="15.95" customHeight="1" thickBot="1" x14ac:dyDescent="0.25">
      <c r="A7" s="150"/>
      <c r="B7" s="151" t="s">
        <v>217</v>
      </c>
      <c r="C7" s="151"/>
      <c r="D7" s="192"/>
      <c r="E7" s="192"/>
    </row>
    <row r="8" spans="1:5" s="194" customFormat="1" ht="12" customHeight="1" thickBot="1" x14ac:dyDescent="0.25">
      <c r="A8" s="146" t="s">
        <v>6</v>
      </c>
      <c r="B8" s="193" t="s">
        <v>316</v>
      </c>
      <c r="C8" s="319"/>
      <c r="D8" s="93"/>
      <c r="E8" s="93"/>
    </row>
    <row r="9" spans="1:5" s="194" customFormat="1" ht="12" customHeight="1" x14ac:dyDescent="0.2">
      <c r="A9" s="195" t="s">
        <v>8</v>
      </c>
      <c r="B9" s="47" t="s">
        <v>65</v>
      </c>
      <c r="C9" s="320"/>
      <c r="D9" s="307"/>
      <c r="E9" s="307"/>
    </row>
    <row r="10" spans="1:5" s="194" customFormat="1" ht="12" customHeight="1" x14ac:dyDescent="0.2">
      <c r="A10" s="197" t="s">
        <v>10</v>
      </c>
      <c r="B10" s="49" t="s">
        <v>67</v>
      </c>
      <c r="C10" s="321"/>
      <c r="D10" s="308"/>
      <c r="E10" s="308"/>
    </row>
    <row r="11" spans="1:5" s="194" customFormat="1" ht="12" customHeight="1" x14ac:dyDescent="0.2">
      <c r="A11" s="197" t="s">
        <v>12</v>
      </c>
      <c r="B11" s="49" t="s">
        <v>69</v>
      </c>
      <c r="C11" s="321"/>
      <c r="D11" s="308"/>
      <c r="E11" s="308"/>
    </row>
    <row r="12" spans="1:5" s="194" customFormat="1" ht="12" customHeight="1" x14ac:dyDescent="0.2">
      <c r="A12" s="197" t="s">
        <v>14</v>
      </c>
      <c r="B12" s="49" t="s">
        <v>71</v>
      </c>
      <c r="C12" s="321"/>
      <c r="D12" s="308"/>
      <c r="E12" s="308"/>
    </row>
    <row r="13" spans="1:5" s="194" customFormat="1" ht="12" customHeight="1" x14ac:dyDescent="0.2">
      <c r="A13" s="197" t="s">
        <v>16</v>
      </c>
      <c r="B13" s="49" t="s">
        <v>73</v>
      </c>
      <c r="C13" s="321"/>
      <c r="D13" s="308"/>
      <c r="E13" s="308"/>
    </row>
    <row r="14" spans="1:5" s="194" customFormat="1" ht="12" customHeight="1" x14ac:dyDescent="0.2">
      <c r="A14" s="197" t="s">
        <v>18</v>
      </c>
      <c r="B14" s="49" t="s">
        <v>317</v>
      </c>
      <c r="C14" s="321"/>
      <c r="D14" s="308"/>
      <c r="E14" s="308"/>
    </row>
    <row r="15" spans="1:5" s="194" customFormat="1" ht="12" customHeight="1" x14ac:dyDescent="0.2">
      <c r="A15" s="197" t="s">
        <v>153</v>
      </c>
      <c r="B15" s="68" t="s">
        <v>318</v>
      </c>
      <c r="C15" s="321"/>
      <c r="D15" s="308"/>
      <c r="E15" s="308"/>
    </row>
    <row r="16" spans="1:5" s="194" customFormat="1" ht="12" customHeight="1" x14ac:dyDescent="0.2">
      <c r="A16" s="197" t="s">
        <v>155</v>
      </c>
      <c r="B16" s="49" t="s">
        <v>79</v>
      </c>
      <c r="C16" s="322"/>
      <c r="D16" s="309"/>
      <c r="E16" s="309"/>
    </row>
    <row r="17" spans="1:5" s="198" customFormat="1" ht="12" customHeight="1" x14ac:dyDescent="0.2">
      <c r="A17" s="197" t="s">
        <v>157</v>
      </c>
      <c r="B17" s="49" t="s">
        <v>81</v>
      </c>
      <c r="C17" s="321"/>
      <c r="D17" s="308"/>
      <c r="E17" s="308"/>
    </row>
    <row r="18" spans="1:5" s="198" customFormat="1" ht="12" customHeight="1" thickBot="1" x14ac:dyDescent="0.25">
      <c r="A18" s="197" t="s">
        <v>159</v>
      </c>
      <c r="B18" s="68" t="s">
        <v>83</v>
      </c>
      <c r="C18" s="322"/>
      <c r="D18" s="310"/>
      <c r="E18" s="310"/>
    </row>
    <row r="19" spans="1:5" s="194" customFormat="1" ht="12" customHeight="1" thickBot="1" x14ac:dyDescent="0.25">
      <c r="A19" s="146" t="s">
        <v>20</v>
      </c>
      <c r="B19" s="193" t="s">
        <v>319</v>
      </c>
      <c r="C19" s="319"/>
      <c r="D19" s="93">
        <f>SUM(D20:D22)</f>
        <v>3499</v>
      </c>
      <c r="E19" s="93">
        <v>3506</v>
      </c>
    </row>
    <row r="20" spans="1:5" s="198" customFormat="1" ht="12" customHeight="1" x14ac:dyDescent="0.2">
      <c r="A20" s="197" t="s">
        <v>22</v>
      </c>
      <c r="B20" s="67" t="s">
        <v>23</v>
      </c>
      <c r="C20" s="323"/>
      <c r="D20" s="308"/>
      <c r="E20" s="308"/>
    </row>
    <row r="21" spans="1:5" s="198" customFormat="1" ht="12" customHeight="1" x14ac:dyDescent="0.2">
      <c r="A21" s="197" t="s">
        <v>24</v>
      </c>
      <c r="B21" s="49" t="s">
        <v>320</v>
      </c>
      <c r="C21" s="321"/>
      <c r="D21" s="308"/>
      <c r="E21" s="308"/>
    </row>
    <row r="22" spans="1:5" s="198" customFormat="1" ht="12" customHeight="1" x14ac:dyDescent="0.2">
      <c r="A22" s="197" t="s">
        <v>26</v>
      </c>
      <c r="B22" s="49" t="s">
        <v>321</v>
      </c>
      <c r="C22" s="321"/>
      <c r="D22" s="308">
        <v>3499</v>
      </c>
      <c r="E22" s="308">
        <v>3506</v>
      </c>
    </row>
    <row r="23" spans="1:5" s="198" customFormat="1" ht="12" customHeight="1" thickBot="1" x14ac:dyDescent="0.25">
      <c r="A23" s="197" t="s">
        <v>28</v>
      </c>
      <c r="B23" s="49" t="s">
        <v>322</v>
      </c>
      <c r="C23" s="321"/>
      <c r="D23" s="308"/>
      <c r="E23" s="308"/>
    </row>
    <row r="24" spans="1:5" s="198" customFormat="1" ht="12" customHeight="1" thickBot="1" x14ac:dyDescent="0.25">
      <c r="A24" s="199" t="s">
        <v>34</v>
      </c>
      <c r="B24" s="66" t="s">
        <v>222</v>
      </c>
      <c r="C24" s="324"/>
      <c r="D24" s="311"/>
      <c r="E24" s="311"/>
    </row>
    <row r="25" spans="1:5" s="198" customFormat="1" ht="12" customHeight="1" thickBot="1" x14ac:dyDescent="0.25">
      <c r="A25" s="199" t="s">
        <v>193</v>
      </c>
      <c r="B25" s="66" t="s">
        <v>323</v>
      </c>
      <c r="C25" s="324"/>
      <c r="D25" s="93">
        <f>+D26+D27</f>
        <v>0</v>
      </c>
      <c r="E25" s="93"/>
    </row>
    <row r="26" spans="1:5" s="198" customFormat="1" ht="12" customHeight="1" x14ac:dyDescent="0.2">
      <c r="A26" s="201" t="s">
        <v>50</v>
      </c>
      <c r="B26" s="202" t="s">
        <v>320</v>
      </c>
      <c r="C26" s="325"/>
      <c r="D26" s="312"/>
      <c r="E26" s="312"/>
    </row>
    <row r="27" spans="1:5" s="198" customFormat="1" ht="12" customHeight="1" x14ac:dyDescent="0.2">
      <c r="A27" s="201" t="s">
        <v>56</v>
      </c>
      <c r="B27" s="203" t="s">
        <v>324</v>
      </c>
      <c r="C27" s="326"/>
      <c r="D27" s="313"/>
      <c r="E27" s="313"/>
    </row>
    <row r="28" spans="1:5" s="198" customFormat="1" ht="12" customHeight="1" thickBot="1" x14ac:dyDescent="0.25">
      <c r="A28" s="197" t="s">
        <v>58</v>
      </c>
      <c r="B28" s="204" t="s">
        <v>325</v>
      </c>
      <c r="C28" s="327"/>
      <c r="D28" s="314"/>
      <c r="E28" s="314"/>
    </row>
    <row r="29" spans="1:5" s="198" customFormat="1" ht="12" customHeight="1" thickBot="1" x14ac:dyDescent="0.25">
      <c r="A29" s="199" t="s">
        <v>62</v>
      </c>
      <c r="B29" s="66" t="s">
        <v>326</v>
      </c>
      <c r="C29" s="324"/>
      <c r="D29" s="93">
        <f>+D30+D31+D32</f>
        <v>0</v>
      </c>
      <c r="E29" s="93">
        <f>+E30+E31+E32</f>
        <v>0</v>
      </c>
    </row>
    <row r="30" spans="1:5" s="198" customFormat="1" ht="12" customHeight="1" x14ac:dyDescent="0.2">
      <c r="A30" s="201" t="s">
        <v>64</v>
      </c>
      <c r="B30" s="202" t="s">
        <v>87</v>
      </c>
      <c r="C30" s="325"/>
      <c r="D30" s="312"/>
      <c r="E30" s="312"/>
    </row>
    <row r="31" spans="1:5" s="198" customFormat="1" ht="12" customHeight="1" x14ac:dyDescent="0.2">
      <c r="A31" s="201" t="s">
        <v>66</v>
      </c>
      <c r="B31" s="203" t="s">
        <v>89</v>
      </c>
      <c r="C31" s="326"/>
      <c r="D31" s="313"/>
      <c r="E31" s="313"/>
    </row>
    <row r="32" spans="1:5" s="198" customFormat="1" ht="12" customHeight="1" thickBot="1" x14ac:dyDescent="0.25">
      <c r="A32" s="197" t="s">
        <v>68</v>
      </c>
      <c r="B32" s="206" t="s">
        <v>91</v>
      </c>
      <c r="C32" s="370"/>
      <c r="D32" s="314"/>
      <c r="E32" s="314"/>
    </row>
    <row r="33" spans="1:5" s="194" customFormat="1" ht="12" customHeight="1" thickBot="1" x14ac:dyDescent="0.25">
      <c r="A33" s="199" t="s">
        <v>84</v>
      </c>
      <c r="B33" s="66" t="s">
        <v>223</v>
      </c>
      <c r="C33" s="371"/>
      <c r="D33" s="311"/>
      <c r="E33" s="311"/>
    </row>
    <row r="34" spans="1:5" s="194" customFormat="1" ht="12" customHeight="1" thickBot="1" x14ac:dyDescent="0.25">
      <c r="A34" s="199" t="s">
        <v>200</v>
      </c>
      <c r="B34" s="66" t="s">
        <v>327</v>
      </c>
      <c r="C34" s="371"/>
      <c r="D34" s="315"/>
      <c r="E34" s="315"/>
    </row>
    <row r="35" spans="1:5" s="194" customFormat="1" ht="12" customHeight="1" thickBot="1" x14ac:dyDescent="0.25">
      <c r="A35" s="146" t="s">
        <v>106</v>
      </c>
      <c r="B35" s="66" t="s">
        <v>328</v>
      </c>
      <c r="C35" s="371"/>
      <c r="D35" s="316"/>
      <c r="E35" s="316"/>
    </row>
    <row r="36" spans="1:5" s="194" customFormat="1" ht="12" customHeight="1" thickBot="1" x14ac:dyDescent="0.25">
      <c r="A36" s="208" t="s">
        <v>116</v>
      </c>
      <c r="B36" s="66" t="s">
        <v>329</v>
      </c>
      <c r="C36" s="371">
        <v>32740</v>
      </c>
      <c r="D36" s="316">
        <v>32740</v>
      </c>
      <c r="E36" s="316">
        <v>32035</v>
      </c>
    </row>
    <row r="37" spans="1:5" s="194" customFormat="1" ht="12" customHeight="1" x14ac:dyDescent="0.2">
      <c r="A37" s="201" t="s">
        <v>330</v>
      </c>
      <c r="B37" s="202" t="s">
        <v>261</v>
      </c>
      <c r="C37" s="325"/>
      <c r="D37" s="312"/>
      <c r="E37" s="312"/>
    </row>
    <row r="38" spans="1:5" s="194" customFormat="1" ht="12" customHeight="1" x14ac:dyDescent="0.2">
      <c r="A38" s="201" t="s">
        <v>331</v>
      </c>
      <c r="B38" s="203" t="s">
        <v>332</v>
      </c>
      <c r="C38" s="326"/>
      <c r="D38" s="313"/>
      <c r="E38" s="313"/>
    </row>
    <row r="39" spans="1:5" s="198" customFormat="1" ht="12" customHeight="1" thickBot="1" x14ac:dyDescent="0.25">
      <c r="A39" s="197" t="s">
        <v>333</v>
      </c>
      <c r="B39" s="206" t="s">
        <v>334</v>
      </c>
      <c r="C39" s="330">
        <v>32740</v>
      </c>
      <c r="D39" s="314">
        <v>32740</v>
      </c>
      <c r="E39" s="314">
        <v>32035</v>
      </c>
    </row>
    <row r="40" spans="1:5" s="198" customFormat="1" ht="15" customHeight="1" thickBot="1" x14ac:dyDescent="0.25">
      <c r="A40" s="208" t="s">
        <v>204</v>
      </c>
      <c r="B40" s="209" t="s">
        <v>335</v>
      </c>
      <c r="C40" s="372">
        <v>32740</v>
      </c>
      <c r="D40" s="287">
        <v>36239</v>
      </c>
      <c r="E40" s="287">
        <v>35541</v>
      </c>
    </row>
    <row r="41" spans="1:5" s="198" customFormat="1" ht="15" customHeight="1" x14ac:dyDescent="0.2">
      <c r="A41" s="160"/>
      <c r="B41" s="161"/>
      <c r="C41" s="332"/>
      <c r="D41" s="285"/>
      <c r="E41" s="286"/>
    </row>
    <row r="42" spans="1:5" ht="13.5" thickBot="1" x14ac:dyDescent="0.25">
      <c r="A42" s="210"/>
      <c r="B42" s="164"/>
      <c r="C42" s="333"/>
      <c r="D42" s="163"/>
      <c r="E42" s="163"/>
    </row>
    <row r="43" spans="1:5" s="191" customFormat="1" ht="23.25" customHeight="1" thickBot="1" x14ac:dyDescent="0.25">
      <c r="A43" s="166"/>
      <c r="B43" s="167" t="s">
        <v>218</v>
      </c>
      <c r="C43" s="267" t="s">
        <v>289</v>
      </c>
      <c r="D43" s="189" t="s">
        <v>347</v>
      </c>
      <c r="E43" s="189" t="s">
        <v>372</v>
      </c>
    </row>
    <row r="44" spans="1:5" s="211" customFormat="1" ht="12" customHeight="1" thickBot="1" x14ac:dyDescent="0.25">
      <c r="A44" s="199" t="s">
        <v>6</v>
      </c>
      <c r="B44" s="66" t="s">
        <v>336</v>
      </c>
      <c r="C44" s="324">
        <v>32740</v>
      </c>
      <c r="D44" s="93">
        <v>36239</v>
      </c>
      <c r="E44" s="93">
        <v>35575</v>
      </c>
    </row>
    <row r="45" spans="1:5" ht="12" customHeight="1" x14ac:dyDescent="0.2">
      <c r="A45" s="197" t="s">
        <v>8</v>
      </c>
      <c r="B45" s="67" t="s">
        <v>146</v>
      </c>
      <c r="C45" s="323">
        <v>22350</v>
      </c>
      <c r="D45" s="312">
        <v>25500</v>
      </c>
      <c r="E45" s="312">
        <v>25304</v>
      </c>
    </row>
    <row r="46" spans="1:5" ht="12" customHeight="1" x14ac:dyDescent="0.2">
      <c r="A46" s="197" t="s">
        <v>10</v>
      </c>
      <c r="B46" s="49" t="s">
        <v>147</v>
      </c>
      <c r="C46" s="321">
        <v>5871</v>
      </c>
      <c r="D46" s="317">
        <v>6250</v>
      </c>
      <c r="E46" s="317">
        <v>6250</v>
      </c>
    </row>
    <row r="47" spans="1:5" ht="12" customHeight="1" x14ac:dyDescent="0.2">
      <c r="A47" s="197" t="s">
        <v>12</v>
      </c>
      <c r="B47" s="49" t="s">
        <v>148</v>
      </c>
      <c r="C47" s="321">
        <v>3019</v>
      </c>
      <c r="D47" s="317">
        <v>2989</v>
      </c>
      <c r="E47" s="317">
        <v>2560</v>
      </c>
    </row>
    <row r="48" spans="1:5" ht="12" customHeight="1" x14ac:dyDescent="0.2">
      <c r="A48" s="197" t="s">
        <v>14</v>
      </c>
      <c r="B48" s="49" t="s">
        <v>149</v>
      </c>
      <c r="C48" s="321">
        <v>1500</v>
      </c>
      <c r="D48" s="317">
        <v>1500</v>
      </c>
      <c r="E48" s="317">
        <v>1461</v>
      </c>
    </row>
    <row r="49" spans="1:5" ht="12" customHeight="1" thickBot="1" x14ac:dyDescent="0.25">
      <c r="A49" s="197" t="s">
        <v>16</v>
      </c>
      <c r="B49" s="49" t="s">
        <v>151</v>
      </c>
      <c r="C49" s="321"/>
      <c r="D49" s="317"/>
      <c r="E49" s="317"/>
    </row>
    <row r="50" spans="1:5" ht="12" customHeight="1" thickBot="1" x14ac:dyDescent="0.25">
      <c r="A50" s="199" t="s">
        <v>20</v>
      </c>
      <c r="B50" s="66" t="s">
        <v>337</v>
      </c>
      <c r="C50" s="324"/>
      <c r="D50" s="93"/>
      <c r="E50" s="93"/>
    </row>
    <row r="51" spans="1:5" s="211" customFormat="1" ht="12" customHeight="1" x14ac:dyDescent="0.2">
      <c r="A51" s="197" t="s">
        <v>22</v>
      </c>
      <c r="B51" s="67" t="s">
        <v>172</v>
      </c>
      <c r="C51" s="323"/>
      <c r="D51" s="312"/>
      <c r="E51" s="312"/>
    </row>
    <row r="52" spans="1:5" ht="12" customHeight="1" x14ac:dyDescent="0.2">
      <c r="A52" s="197" t="s">
        <v>24</v>
      </c>
      <c r="B52" s="49" t="s">
        <v>174</v>
      </c>
      <c r="C52" s="321"/>
      <c r="D52" s="317"/>
      <c r="E52" s="317"/>
    </row>
    <row r="53" spans="1:5" ht="12" customHeight="1" x14ac:dyDescent="0.2">
      <c r="A53" s="197" t="s">
        <v>26</v>
      </c>
      <c r="B53" s="49" t="s">
        <v>338</v>
      </c>
      <c r="C53" s="321"/>
      <c r="D53" s="317"/>
      <c r="E53" s="317"/>
    </row>
    <row r="54" spans="1:5" ht="12" customHeight="1" thickBot="1" x14ac:dyDescent="0.25">
      <c r="A54" s="197" t="s">
        <v>28</v>
      </c>
      <c r="B54" s="49" t="s">
        <v>339</v>
      </c>
      <c r="C54" s="321"/>
      <c r="D54" s="317"/>
      <c r="E54" s="317"/>
    </row>
    <row r="55" spans="1:5" ht="15" customHeight="1" thickBot="1" x14ac:dyDescent="0.25">
      <c r="A55" s="199" t="s">
        <v>34</v>
      </c>
      <c r="B55" s="212" t="s">
        <v>340</v>
      </c>
      <c r="C55" s="334">
        <v>32740</v>
      </c>
      <c r="D55" s="216">
        <v>36239</v>
      </c>
      <c r="E55" s="216">
        <v>35575</v>
      </c>
    </row>
    <row r="56" spans="1:5" ht="13.5" thickBot="1" x14ac:dyDescent="0.25">
      <c r="C56" s="335"/>
      <c r="D56" s="318"/>
      <c r="E56" s="318"/>
    </row>
    <row r="57" spans="1:5" ht="15" customHeight="1" thickBot="1" x14ac:dyDescent="0.25">
      <c r="A57" s="178" t="s">
        <v>307</v>
      </c>
      <c r="B57" s="179"/>
      <c r="C57" s="336"/>
      <c r="D57" s="298"/>
      <c r="E57" s="298"/>
    </row>
    <row r="58" spans="1:5" ht="14.25" customHeight="1" thickBot="1" x14ac:dyDescent="0.25">
      <c r="A58" s="178" t="s">
        <v>308</v>
      </c>
      <c r="B58" s="179"/>
      <c r="C58" s="336"/>
      <c r="D58" s="298"/>
      <c r="E58" s="298"/>
    </row>
  </sheetData>
  <sheetProtection formatCells="0"/>
  <phoneticPr fontId="1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&amp;R11.melléklet a 8./2015. (V.26.)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topLeftCell="A37" zoomScaleNormal="100" workbookViewId="0">
      <selection activeCell="B62" sqref="B61:B62"/>
    </sheetView>
  </sheetViews>
  <sheetFormatPr defaultRowHeight="12.75" x14ac:dyDescent="0.2"/>
  <cols>
    <col min="1" max="1" width="13.83203125" style="214" customWidth="1"/>
    <col min="2" max="2" width="62.6640625" style="190" customWidth="1"/>
    <col min="3" max="3" width="11.5" style="190" customWidth="1"/>
    <col min="4" max="4" width="10.1640625" style="190" customWidth="1"/>
    <col min="5" max="5" width="11.1640625" style="190" customWidth="1"/>
    <col min="6" max="16384" width="9.33203125" style="190"/>
  </cols>
  <sheetData>
    <row r="1" spans="1:5" s="183" customFormat="1" ht="21" customHeight="1" thickBot="1" x14ac:dyDescent="0.25">
      <c r="A1" s="181"/>
      <c r="B1" s="182"/>
      <c r="C1" s="182"/>
      <c r="D1" s="182"/>
      <c r="E1" s="219"/>
    </row>
    <row r="2" spans="1:5" s="185" customFormat="1" ht="25.5" customHeight="1" x14ac:dyDescent="0.2">
      <c r="A2" s="132" t="s">
        <v>314</v>
      </c>
      <c r="B2" s="133" t="s">
        <v>451</v>
      </c>
      <c r="C2" s="265"/>
      <c r="D2" s="265"/>
      <c r="E2" s="184" t="s">
        <v>315</v>
      </c>
    </row>
    <row r="3" spans="1:5" s="185" customFormat="1" ht="24.75" thickBot="1" x14ac:dyDescent="0.25">
      <c r="A3" s="186" t="s">
        <v>285</v>
      </c>
      <c r="B3" s="137" t="s">
        <v>341</v>
      </c>
      <c r="C3" s="266"/>
      <c r="D3" s="266"/>
      <c r="E3" s="187" t="s">
        <v>345</v>
      </c>
    </row>
    <row r="4" spans="1:5" s="188" customFormat="1" ht="15.95" customHeight="1" thickBot="1" x14ac:dyDescent="0.3">
      <c r="A4" s="139"/>
      <c r="B4" s="139"/>
      <c r="C4" s="139"/>
      <c r="D4" s="139"/>
      <c r="E4" s="140" t="s">
        <v>282</v>
      </c>
    </row>
    <row r="5" spans="1:5" ht="24.75" thickBot="1" x14ac:dyDescent="0.25">
      <c r="A5" s="142" t="s">
        <v>287</v>
      </c>
      <c r="B5" s="143" t="s">
        <v>288</v>
      </c>
      <c r="C5" s="267" t="s">
        <v>289</v>
      </c>
      <c r="D5" s="189" t="s">
        <v>347</v>
      </c>
      <c r="E5" s="189" t="s">
        <v>372</v>
      </c>
    </row>
    <row r="6" spans="1:5" s="191" customFormat="1" ht="12.95" customHeight="1" thickBot="1" x14ac:dyDescent="0.25">
      <c r="A6" s="146">
        <v>1</v>
      </c>
      <c r="B6" s="147">
        <v>2</v>
      </c>
      <c r="C6" s="268"/>
      <c r="D6" s="148">
        <v>3</v>
      </c>
      <c r="E6" s="148"/>
    </row>
    <row r="7" spans="1:5" s="191" customFormat="1" ht="15.95" customHeight="1" thickBot="1" x14ac:dyDescent="0.25">
      <c r="A7" s="150"/>
      <c r="B7" s="151" t="s">
        <v>217</v>
      </c>
      <c r="C7" s="151"/>
      <c r="D7" s="192"/>
      <c r="E7" s="192"/>
    </row>
    <row r="8" spans="1:5" s="194" customFormat="1" ht="12" customHeight="1" thickBot="1" x14ac:dyDescent="0.25">
      <c r="A8" s="146" t="s">
        <v>6</v>
      </c>
      <c r="B8" s="193" t="s">
        <v>316</v>
      </c>
      <c r="C8" s="319"/>
      <c r="D8" s="93"/>
      <c r="E8" s="93"/>
    </row>
    <row r="9" spans="1:5" s="194" customFormat="1" ht="12" customHeight="1" x14ac:dyDescent="0.2">
      <c r="A9" s="195" t="s">
        <v>8</v>
      </c>
      <c r="B9" s="47" t="s">
        <v>65</v>
      </c>
      <c r="C9" s="320"/>
      <c r="D9" s="307"/>
      <c r="E9" s="307"/>
    </row>
    <row r="10" spans="1:5" s="194" customFormat="1" ht="12" customHeight="1" x14ac:dyDescent="0.2">
      <c r="A10" s="197" t="s">
        <v>10</v>
      </c>
      <c r="B10" s="49" t="s">
        <v>67</v>
      </c>
      <c r="C10" s="321"/>
      <c r="D10" s="308"/>
      <c r="E10" s="308"/>
    </row>
    <row r="11" spans="1:5" s="194" customFormat="1" ht="12" customHeight="1" x14ac:dyDescent="0.2">
      <c r="A11" s="197" t="s">
        <v>12</v>
      </c>
      <c r="B11" s="49" t="s">
        <v>69</v>
      </c>
      <c r="C11" s="321"/>
      <c r="D11" s="308"/>
      <c r="E11" s="308"/>
    </row>
    <row r="12" spans="1:5" s="194" customFormat="1" ht="12" customHeight="1" x14ac:dyDescent="0.2">
      <c r="A12" s="197" t="s">
        <v>14</v>
      </c>
      <c r="B12" s="49" t="s">
        <v>71</v>
      </c>
      <c r="C12" s="321"/>
      <c r="D12" s="308"/>
      <c r="E12" s="308"/>
    </row>
    <row r="13" spans="1:5" s="194" customFormat="1" ht="12" customHeight="1" x14ac:dyDescent="0.2">
      <c r="A13" s="197" t="s">
        <v>16</v>
      </c>
      <c r="B13" s="49" t="s">
        <v>73</v>
      </c>
      <c r="C13" s="321"/>
      <c r="D13" s="308"/>
      <c r="E13" s="308"/>
    </row>
    <row r="14" spans="1:5" s="194" customFormat="1" ht="12" customHeight="1" x14ac:dyDescent="0.2">
      <c r="A14" s="197" t="s">
        <v>18</v>
      </c>
      <c r="B14" s="49" t="s">
        <v>317</v>
      </c>
      <c r="C14" s="321"/>
      <c r="D14" s="308"/>
      <c r="E14" s="308"/>
    </row>
    <row r="15" spans="1:5" s="194" customFormat="1" ht="12" customHeight="1" x14ac:dyDescent="0.2">
      <c r="A15" s="197" t="s">
        <v>153</v>
      </c>
      <c r="B15" s="68" t="s">
        <v>318</v>
      </c>
      <c r="C15" s="321"/>
      <c r="D15" s="308"/>
      <c r="E15" s="308"/>
    </row>
    <row r="16" spans="1:5" s="194" customFormat="1" ht="12" customHeight="1" x14ac:dyDescent="0.2">
      <c r="A16" s="197" t="s">
        <v>155</v>
      </c>
      <c r="B16" s="49" t="s">
        <v>79</v>
      </c>
      <c r="C16" s="322"/>
      <c r="D16" s="309"/>
      <c r="E16" s="309"/>
    </row>
    <row r="17" spans="1:5" s="198" customFormat="1" ht="12" customHeight="1" x14ac:dyDescent="0.2">
      <c r="A17" s="197" t="s">
        <v>157</v>
      </c>
      <c r="B17" s="49" t="s">
        <v>81</v>
      </c>
      <c r="C17" s="321"/>
      <c r="D17" s="308"/>
      <c r="E17" s="308"/>
    </row>
    <row r="18" spans="1:5" s="198" customFormat="1" ht="12" customHeight="1" thickBot="1" x14ac:dyDescent="0.25">
      <c r="A18" s="197" t="s">
        <v>159</v>
      </c>
      <c r="B18" s="68" t="s">
        <v>83</v>
      </c>
      <c r="C18" s="322"/>
      <c r="D18" s="310"/>
      <c r="E18" s="310"/>
    </row>
    <row r="19" spans="1:5" s="194" customFormat="1" ht="12" customHeight="1" thickBot="1" x14ac:dyDescent="0.25">
      <c r="A19" s="146" t="s">
        <v>20</v>
      </c>
      <c r="B19" s="193" t="s">
        <v>319</v>
      </c>
      <c r="C19" s="319"/>
      <c r="D19" s="93">
        <f>SUM(D20:D22)</f>
        <v>3499</v>
      </c>
      <c r="E19" s="93">
        <v>3506</v>
      </c>
    </row>
    <row r="20" spans="1:5" s="198" customFormat="1" ht="12" customHeight="1" x14ac:dyDescent="0.2">
      <c r="A20" s="197" t="s">
        <v>22</v>
      </c>
      <c r="B20" s="67" t="s">
        <v>23</v>
      </c>
      <c r="C20" s="323"/>
      <c r="D20" s="308"/>
      <c r="E20" s="308"/>
    </row>
    <row r="21" spans="1:5" s="198" customFormat="1" ht="12" customHeight="1" x14ac:dyDescent="0.2">
      <c r="A21" s="197" t="s">
        <v>24</v>
      </c>
      <c r="B21" s="49" t="s">
        <v>320</v>
      </c>
      <c r="C21" s="321"/>
      <c r="D21" s="308"/>
      <c r="E21" s="308"/>
    </row>
    <row r="22" spans="1:5" s="198" customFormat="1" ht="12" customHeight="1" x14ac:dyDescent="0.2">
      <c r="A22" s="197" t="s">
        <v>26</v>
      </c>
      <c r="B22" s="49" t="s">
        <v>321</v>
      </c>
      <c r="C22" s="321"/>
      <c r="D22" s="308">
        <v>3499</v>
      </c>
      <c r="E22" s="308">
        <v>3506</v>
      </c>
    </row>
    <row r="23" spans="1:5" s="198" customFormat="1" ht="12" customHeight="1" thickBot="1" x14ac:dyDescent="0.25">
      <c r="A23" s="197" t="s">
        <v>28</v>
      </c>
      <c r="B23" s="49" t="s">
        <v>322</v>
      </c>
      <c r="C23" s="321"/>
      <c r="D23" s="308"/>
      <c r="E23" s="308"/>
    </row>
    <row r="24" spans="1:5" s="198" customFormat="1" ht="12" customHeight="1" thickBot="1" x14ac:dyDescent="0.25">
      <c r="A24" s="199" t="s">
        <v>34</v>
      </c>
      <c r="B24" s="66" t="s">
        <v>222</v>
      </c>
      <c r="C24" s="324"/>
      <c r="D24" s="311"/>
      <c r="E24" s="311"/>
    </row>
    <row r="25" spans="1:5" s="198" customFormat="1" ht="12" customHeight="1" thickBot="1" x14ac:dyDescent="0.25">
      <c r="A25" s="199" t="s">
        <v>193</v>
      </c>
      <c r="B25" s="66" t="s">
        <v>323</v>
      </c>
      <c r="C25" s="324"/>
      <c r="D25" s="93">
        <f>+D26+D27</f>
        <v>0</v>
      </c>
      <c r="E25" s="93"/>
    </row>
    <row r="26" spans="1:5" s="198" customFormat="1" ht="12" customHeight="1" x14ac:dyDescent="0.2">
      <c r="A26" s="201" t="s">
        <v>50</v>
      </c>
      <c r="B26" s="202" t="s">
        <v>320</v>
      </c>
      <c r="C26" s="325"/>
      <c r="D26" s="312"/>
      <c r="E26" s="312"/>
    </row>
    <row r="27" spans="1:5" s="198" customFormat="1" ht="12" customHeight="1" x14ac:dyDescent="0.2">
      <c r="A27" s="201" t="s">
        <v>56</v>
      </c>
      <c r="B27" s="203" t="s">
        <v>324</v>
      </c>
      <c r="C27" s="326"/>
      <c r="D27" s="313"/>
      <c r="E27" s="313"/>
    </row>
    <row r="28" spans="1:5" s="198" customFormat="1" ht="12" customHeight="1" thickBot="1" x14ac:dyDescent="0.25">
      <c r="A28" s="197" t="s">
        <v>58</v>
      </c>
      <c r="B28" s="204" t="s">
        <v>325</v>
      </c>
      <c r="C28" s="327"/>
      <c r="D28" s="314"/>
      <c r="E28" s="314"/>
    </row>
    <row r="29" spans="1:5" s="198" customFormat="1" ht="12" customHeight="1" thickBot="1" x14ac:dyDescent="0.25">
      <c r="A29" s="199" t="s">
        <v>62</v>
      </c>
      <c r="B29" s="66" t="s">
        <v>326</v>
      </c>
      <c r="C29" s="324"/>
      <c r="D29" s="93">
        <f>+D30+D31+D32</f>
        <v>0</v>
      </c>
      <c r="E29" s="93">
        <f>+E30+E31+E32</f>
        <v>0</v>
      </c>
    </row>
    <row r="30" spans="1:5" s="198" customFormat="1" ht="12" customHeight="1" x14ac:dyDescent="0.2">
      <c r="A30" s="201" t="s">
        <v>64</v>
      </c>
      <c r="B30" s="202" t="s">
        <v>87</v>
      </c>
      <c r="C30" s="325"/>
      <c r="D30" s="312"/>
      <c r="E30" s="312"/>
    </row>
    <row r="31" spans="1:5" s="198" customFormat="1" ht="12" customHeight="1" x14ac:dyDescent="0.2">
      <c r="A31" s="201" t="s">
        <v>66</v>
      </c>
      <c r="B31" s="203" t="s">
        <v>89</v>
      </c>
      <c r="C31" s="326"/>
      <c r="D31" s="313"/>
      <c r="E31" s="313"/>
    </row>
    <row r="32" spans="1:5" s="198" customFormat="1" ht="12" customHeight="1" thickBot="1" x14ac:dyDescent="0.25">
      <c r="A32" s="197" t="s">
        <v>68</v>
      </c>
      <c r="B32" s="206" t="s">
        <v>91</v>
      </c>
      <c r="C32" s="370"/>
      <c r="D32" s="314"/>
      <c r="E32" s="314"/>
    </row>
    <row r="33" spans="1:5" s="194" customFormat="1" ht="12" customHeight="1" thickBot="1" x14ac:dyDescent="0.25">
      <c r="A33" s="199" t="s">
        <v>84</v>
      </c>
      <c r="B33" s="66" t="s">
        <v>223</v>
      </c>
      <c r="C33" s="371"/>
      <c r="D33" s="311"/>
      <c r="E33" s="311"/>
    </row>
    <row r="34" spans="1:5" s="194" customFormat="1" ht="12" customHeight="1" thickBot="1" x14ac:dyDescent="0.25">
      <c r="A34" s="199" t="s">
        <v>200</v>
      </c>
      <c r="B34" s="66" t="s">
        <v>327</v>
      </c>
      <c r="C34" s="371"/>
      <c r="D34" s="315"/>
      <c r="E34" s="315"/>
    </row>
    <row r="35" spans="1:5" s="194" customFormat="1" ht="12" customHeight="1" thickBot="1" x14ac:dyDescent="0.25">
      <c r="A35" s="146" t="s">
        <v>106</v>
      </c>
      <c r="B35" s="66" t="s">
        <v>328</v>
      </c>
      <c r="C35" s="371"/>
      <c r="D35" s="316"/>
      <c r="E35" s="316"/>
    </row>
    <row r="36" spans="1:5" s="194" customFormat="1" ht="12" customHeight="1" thickBot="1" x14ac:dyDescent="0.25">
      <c r="A36" s="208" t="s">
        <v>116</v>
      </c>
      <c r="B36" s="66" t="s">
        <v>329</v>
      </c>
      <c r="C36" s="371">
        <v>32740</v>
      </c>
      <c r="D36" s="316">
        <v>32740</v>
      </c>
      <c r="E36" s="316">
        <v>32035</v>
      </c>
    </row>
    <row r="37" spans="1:5" s="194" customFormat="1" ht="12" customHeight="1" x14ac:dyDescent="0.2">
      <c r="A37" s="201" t="s">
        <v>330</v>
      </c>
      <c r="B37" s="202" t="s">
        <v>261</v>
      </c>
      <c r="C37" s="325"/>
      <c r="D37" s="312"/>
      <c r="E37" s="312"/>
    </row>
    <row r="38" spans="1:5" s="194" customFormat="1" ht="12" customHeight="1" x14ac:dyDescent="0.2">
      <c r="A38" s="201" t="s">
        <v>331</v>
      </c>
      <c r="B38" s="203" t="s">
        <v>332</v>
      </c>
      <c r="C38" s="326"/>
      <c r="D38" s="313"/>
      <c r="E38" s="313"/>
    </row>
    <row r="39" spans="1:5" s="198" customFormat="1" ht="12" customHeight="1" thickBot="1" x14ac:dyDescent="0.25">
      <c r="A39" s="197" t="s">
        <v>333</v>
      </c>
      <c r="B39" s="206" t="s">
        <v>334</v>
      </c>
      <c r="C39" s="330">
        <v>32740</v>
      </c>
      <c r="D39" s="314">
        <v>32740</v>
      </c>
      <c r="E39" s="314">
        <v>32035</v>
      </c>
    </row>
    <row r="40" spans="1:5" s="198" customFormat="1" ht="15" customHeight="1" thickBot="1" x14ac:dyDescent="0.25">
      <c r="A40" s="208" t="s">
        <v>204</v>
      </c>
      <c r="B40" s="209" t="s">
        <v>335</v>
      </c>
      <c r="C40" s="372">
        <v>32740</v>
      </c>
      <c r="D40" s="287">
        <v>36239</v>
      </c>
      <c r="E40" s="287">
        <v>35541</v>
      </c>
    </row>
    <row r="41" spans="1:5" s="198" customFormat="1" ht="15" customHeight="1" x14ac:dyDescent="0.2">
      <c r="A41" s="160"/>
      <c r="B41" s="161"/>
      <c r="C41" s="337"/>
      <c r="D41" s="161"/>
      <c r="E41" s="162"/>
    </row>
    <row r="42" spans="1:5" ht="13.5" thickBot="1" x14ac:dyDescent="0.25">
      <c r="A42" s="210"/>
      <c r="B42" s="164"/>
      <c r="C42" s="338"/>
      <c r="D42" s="164"/>
      <c r="E42" s="165"/>
    </row>
    <row r="43" spans="1:5" s="191" customFormat="1" ht="32.25" customHeight="1" thickBot="1" x14ac:dyDescent="0.25">
      <c r="A43" s="166"/>
      <c r="B43" s="167" t="s">
        <v>218</v>
      </c>
      <c r="C43" s="267" t="s">
        <v>289</v>
      </c>
      <c r="D43" s="189" t="s">
        <v>347</v>
      </c>
      <c r="E43" s="189" t="s">
        <v>372</v>
      </c>
    </row>
    <row r="44" spans="1:5" s="211" customFormat="1" ht="12" customHeight="1" thickBot="1" x14ac:dyDescent="0.25">
      <c r="A44" s="199" t="s">
        <v>6</v>
      </c>
      <c r="B44" s="66" t="s">
        <v>336</v>
      </c>
      <c r="C44" s="324">
        <v>32740</v>
      </c>
      <c r="D44" s="93">
        <v>36239</v>
      </c>
      <c r="E44" s="93">
        <v>35575</v>
      </c>
    </row>
    <row r="45" spans="1:5" ht="12" customHeight="1" x14ac:dyDescent="0.2">
      <c r="A45" s="197" t="s">
        <v>8</v>
      </c>
      <c r="B45" s="67" t="s">
        <v>146</v>
      </c>
      <c r="C45" s="323">
        <v>22350</v>
      </c>
      <c r="D45" s="312">
        <v>25500</v>
      </c>
      <c r="E45" s="312">
        <v>25304</v>
      </c>
    </row>
    <row r="46" spans="1:5" ht="12" customHeight="1" x14ac:dyDescent="0.2">
      <c r="A46" s="197" t="s">
        <v>10</v>
      </c>
      <c r="B46" s="49" t="s">
        <v>147</v>
      </c>
      <c r="C46" s="321">
        <v>5871</v>
      </c>
      <c r="D46" s="317">
        <v>6250</v>
      </c>
      <c r="E46" s="317">
        <v>6250</v>
      </c>
    </row>
    <row r="47" spans="1:5" ht="12" customHeight="1" x14ac:dyDescent="0.2">
      <c r="A47" s="197" t="s">
        <v>12</v>
      </c>
      <c r="B47" s="49" t="s">
        <v>148</v>
      </c>
      <c r="C47" s="321">
        <v>3019</v>
      </c>
      <c r="D47" s="317">
        <v>2989</v>
      </c>
      <c r="E47" s="317">
        <v>2560</v>
      </c>
    </row>
    <row r="48" spans="1:5" ht="12" customHeight="1" x14ac:dyDescent="0.2">
      <c r="A48" s="197" t="s">
        <v>14</v>
      </c>
      <c r="B48" s="49" t="s">
        <v>149</v>
      </c>
      <c r="C48" s="321">
        <v>1500</v>
      </c>
      <c r="D48" s="317">
        <v>1500</v>
      </c>
      <c r="E48" s="317">
        <v>1461</v>
      </c>
    </row>
    <row r="49" spans="1:5" ht="12" customHeight="1" thickBot="1" x14ac:dyDescent="0.25">
      <c r="A49" s="197" t="s">
        <v>16</v>
      </c>
      <c r="B49" s="49" t="s">
        <v>151</v>
      </c>
      <c r="C49" s="321"/>
      <c r="D49" s="317"/>
      <c r="E49" s="317"/>
    </row>
    <row r="50" spans="1:5" ht="12" customHeight="1" thickBot="1" x14ac:dyDescent="0.25">
      <c r="A50" s="199" t="s">
        <v>20</v>
      </c>
      <c r="B50" s="66" t="s">
        <v>337</v>
      </c>
      <c r="C50" s="324"/>
      <c r="D50" s="93"/>
      <c r="E50" s="93"/>
    </row>
    <row r="51" spans="1:5" s="211" customFormat="1" ht="12" customHeight="1" x14ac:dyDescent="0.2">
      <c r="A51" s="197" t="s">
        <v>22</v>
      </c>
      <c r="B51" s="67" t="s">
        <v>172</v>
      </c>
      <c r="C51" s="323"/>
      <c r="D51" s="312"/>
      <c r="E51" s="312"/>
    </row>
    <row r="52" spans="1:5" ht="12" customHeight="1" x14ac:dyDescent="0.2">
      <c r="A52" s="197" t="s">
        <v>24</v>
      </c>
      <c r="B52" s="49" t="s">
        <v>174</v>
      </c>
      <c r="C52" s="321"/>
      <c r="D52" s="317"/>
      <c r="E52" s="317"/>
    </row>
    <row r="53" spans="1:5" ht="12" customHeight="1" x14ac:dyDescent="0.2">
      <c r="A53" s="197" t="s">
        <v>26</v>
      </c>
      <c r="B53" s="49" t="s">
        <v>338</v>
      </c>
      <c r="C53" s="321"/>
      <c r="D53" s="317"/>
      <c r="E53" s="317"/>
    </row>
    <row r="54" spans="1:5" ht="12" customHeight="1" thickBot="1" x14ac:dyDescent="0.25">
      <c r="A54" s="197" t="s">
        <v>28</v>
      </c>
      <c r="B54" s="49" t="s">
        <v>339</v>
      </c>
      <c r="C54" s="321"/>
      <c r="D54" s="317"/>
      <c r="E54" s="317"/>
    </row>
    <row r="55" spans="1:5" ht="15" customHeight="1" thickBot="1" x14ac:dyDescent="0.25">
      <c r="A55" s="199" t="s">
        <v>34</v>
      </c>
      <c r="B55" s="212" t="s">
        <v>340</v>
      </c>
      <c r="C55" s="334">
        <v>32740</v>
      </c>
      <c r="D55" s="216">
        <v>36239</v>
      </c>
      <c r="E55" s="216">
        <v>35575</v>
      </c>
    </row>
    <row r="56" spans="1:5" ht="13.5" thickBot="1" x14ac:dyDescent="0.25">
      <c r="D56" s="215"/>
      <c r="E56" s="215"/>
    </row>
    <row r="57" spans="1:5" ht="15" customHeight="1" thickBot="1" x14ac:dyDescent="0.25">
      <c r="A57" s="178" t="s">
        <v>307</v>
      </c>
      <c r="B57" s="179"/>
      <c r="C57" s="269"/>
      <c r="D57" s="180"/>
      <c r="E57" s="180"/>
    </row>
    <row r="58" spans="1:5" ht="14.25" customHeight="1" thickBot="1" x14ac:dyDescent="0.25">
      <c r="A58" s="178" t="s">
        <v>308</v>
      </c>
      <c r="B58" s="179"/>
      <c r="C58" s="269"/>
      <c r="D58" s="180"/>
      <c r="E58" s="180"/>
    </row>
  </sheetData>
  <sheetProtection formatCells="0"/>
  <phoneticPr fontId="1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&amp;R11.1.melléklet  a 8./2015.(V.26.)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8"/>
  <sheetViews>
    <sheetView topLeftCell="A40" zoomScaleNormal="100" workbookViewId="0">
      <selection activeCell="B64" sqref="B64"/>
    </sheetView>
  </sheetViews>
  <sheetFormatPr defaultRowHeight="12.75" x14ac:dyDescent="0.2"/>
  <cols>
    <col min="1" max="1" width="13.83203125" style="214" customWidth="1"/>
    <col min="2" max="2" width="63.33203125" style="190" customWidth="1"/>
    <col min="3" max="3" width="7.5" style="190" customWidth="1"/>
    <col min="4" max="4" width="9" style="190" customWidth="1"/>
    <col min="5" max="5" width="8" style="190" customWidth="1"/>
    <col min="6" max="16384" width="9.33203125" style="190"/>
  </cols>
  <sheetData>
    <row r="1" spans="1:5" s="183" customFormat="1" ht="21" customHeight="1" thickBot="1" x14ac:dyDescent="0.25">
      <c r="A1" s="181"/>
      <c r="B1" s="182" t="s">
        <v>371</v>
      </c>
      <c r="C1" s="182"/>
      <c r="D1" s="182"/>
      <c r="E1" s="219"/>
    </row>
    <row r="2" spans="1:5" s="185" customFormat="1" ht="25.5" customHeight="1" x14ac:dyDescent="0.2">
      <c r="A2" s="132" t="s">
        <v>314</v>
      </c>
      <c r="B2" s="133" t="s">
        <v>451</v>
      </c>
      <c r="C2" s="265"/>
      <c r="D2" s="265"/>
      <c r="E2" s="184" t="s">
        <v>315</v>
      </c>
    </row>
    <row r="3" spans="1:5" s="185" customFormat="1" ht="24.75" thickBot="1" x14ac:dyDescent="0.25">
      <c r="A3" s="186" t="s">
        <v>285</v>
      </c>
      <c r="B3" s="137" t="s">
        <v>342</v>
      </c>
      <c r="C3" s="266"/>
      <c r="D3" s="266"/>
      <c r="E3" s="187" t="s">
        <v>346</v>
      </c>
    </row>
    <row r="4" spans="1:5" s="188" customFormat="1" ht="15.95" customHeight="1" thickBot="1" x14ac:dyDescent="0.3">
      <c r="A4" s="139"/>
      <c r="B4" s="139"/>
      <c r="C4" s="139"/>
      <c r="D4" s="139"/>
      <c r="E4" s="140" t="s">
        <v>282</v>
      </c>
    </row>
    <row r="5" spans="1:5" ht="24.75" thickBot="1" x14ac:dyDescent="0.25">
      <c r="A5" s="142" t="s">
        <v>287</v>
      </c>
      <c r="B5" s="143" t="s">
        <v>288</v>
      </c>
      <c r="C5" s="267" t="s">
        <v>289</v>
      </c>
      <c r="D5" s="189" t="s">
        <v>347</v>
      </c>
      <c r="E5" s="189" t="s">
        <v>372</v>
      </c>
    </row>
    <row r="6" spans="1:5" s="191" customFormat="1" ht="12.95" customHeight="1" thickBot="1" x14ac:dyDescent="0.25">
      <c r="A6" s="146">
        <v>1</v>
      </c>
      <c r="B6" s="147">
        <v>2</v>
      </c>
      <c r="C6" s="268"/>
      <c r="D6" s="148">
        <v>3</v>
      </c>
      <c r="E6" s="148"/>
    </row>
    <row r="7" spans="1:5" s="191" customFormat="1" ht="15.95" customHeight="1" thickBot="1" x14ac:dyDescent="0.25">
      <c r="A7" s="150"/>
      <c r="B7" s="151" t="s">
        <v>217</v>
      </c>
      <c r="C7" s="151"/>
      <c r="D7" s="192"/>
      <c r="E7" s="192"/>
    </row>
    <row r="8" spans="1:5" s="194" customFormat="1" ht="12" customHeight="1" thickBot="1" x14ac:dyDescent="0.25">
      <c r="A8" s="146" t="s">
        <v>6</v>
      </c>
      <c r="B8" s="193" t="s">
        <v>316</v>
      </c>
      <c r="C8" s="299"/>
      <c r="D8" s="108"/>
      <c r="E8" s="108"/>
    </row>
    <row r="9" spans="1:5" s="194" customFormat="1" ht="12" customHeight="1" x14ac:dyDescent="0.2">
      <c r="A9" s="195" t="s">
        <v>8</v>
      </c>
      <c r="B9" s="47" t="s">
        <v>65</v>
      </c>
      <c r="C9" s="232"/>
      <c r="D9" s="196"/>
      <c r="E9" s="196"/>
    </row>
    <row r="10" spans="1:5" s="194" customFormat="1" ht="12" customHeight="1" x14ac:dyDescent="0.2">
      <c r="A10" s="197" t="s">
        <v>10</v>
      </c>
      <c r="B10" s="49" t="s">
        <v>67</v>
      </c>
      <c r="C10" s="233"/>
      <c r="D10" s="101"/>
      <c r="E10" s="101"/>
    </row>
    <row r="11" spans="1:5" s="194" customFormat="1" ht="12" customHeight="1" x14ac:dyDescent="0.2">
      <c r="A11" s="197" t="s">
        <v>12</v>
      </c>
      <c r="B11" s="49" t="s">
        <v>69</v>
      </c>
      <c r="C11" s="233"/>
      <c r="D11" s="101"/>
      <c r="E11" s="101"/>
    </row>
    <row r="12" spans="1:5" s="194" customFormat="1" ht="12" customHeight="1" x14ac:dyDescent="0.2">
      <c r="A12" s="197" t="s">
        <v>14</v>
      </c>
      <c r="B12" s="49" t="s">
        <v>71</v>
      </c>
      <c r="C12" s="233"/>
      <c r="D12" s="101"/>
      <c r="E12" s="101"/>
    </row>
    <row r="13" spans="1:5" s="194" customFormat="1" ht="12" customHeight="1" x14ac:dyDescent="0.2">
      <c r="A13" s="197" t="s">
        <v>16</v>
      </c>
      <c r="B13" s="49" t="s">
        <v>73</v>
      </c>
      <c r="C13" s="233"/>
      <c r="D13" s="101"/>
      <c r="E13" s="101"/>
    </row>
    <row r="14" spans="1:5" s="194" customFormat="1" ht="12" customHeight="1" x14ac:dyDescent="0.2">
      <c r="A14" s="197" t="s">
        <v>18</v>
      </c>
      <c r="B14" s="49" t="s">
        <v>317</v>
      </c>
      <c r="C14" s="233"/>
      <c r="D14" s="101"/>
      <c r="E14" s="101"/>
    </row>
    <row r="15" spans="1:5" s="194" customFormat="1" ht="12" customHeight="1" x14ac:dyDescent="0.2">
      <c r="A15" s="197" t="s">
        <v>153</v>
      </c>
      <c r="B15" s="68" t="s">
        <v>318</v>
      </c>
      <c r="C15" s="49"/>
      <c r="D15" s="101"/>
      <c r="E15" s="101"/>
    </row>
    <row r="16" spans="1:5" s="194" customFormat="1" ht="12" customHeight="1" x14ac:dyDescent="0.2">
      <c r="A16" s="197" t="s">
        <v>155</v>
      </c>
      <c r="B16" s="49" t="s">
        <v>79</v>
      </c>
      <c r="C16" s="49"/>
      <c r="D16" s="120"/>
      <c r="E16" s="120"/>
    </row>
    <row r="17" spans="1:5" s="198" customFormat="1" ht="12" customHeight="1" x14ac:dyDescent="0.2">
      <c r="A17" s="197" t="s">
        <v>157</v>
      </c>
      <c r="B17" s="49" t="s">
        <v>81</v>
      </c>
      <c r="C17" s="233"/>
      <c r="D17" s="101"/>
      <c r="E17" s="101"/>
    </row>
    <row r="18" spans="1:5" s="198" customFormat="1" ht="12" customHeight="1" thickBot="1" x14ac:dyDescent="0.25">
      <c r="A18" s="197" t="s">
        <v>159</v>
      </c>
      <c r="B18" s="68" t="s">
        <v>83</v>
      </c>
      <c r="C18" s="236"/>
      <c r="D18" s="104"/>
      <c r="E18" s="104"/>
    </row>
    <row r="19" spans="1:5" s="194" customFormat="1" ht="12" customHeight="1" thickBot="1" x14ac:dyDescent="0.25">
      <c r="A19" s="146" t="s">
        <v>20</v>
      </c>
      <c r="B19" s="193" t="s">
        <v>319</v>
      </c>
      <c r="C19" s="299"/>
      <c r="D19" s="108"/>
      <c r="E19" s="108"/>
    </row>
    <row r="20" spans="1:5" s="198" customFormat="1" ht="12" customHeight="1" x14ac:dyDescent="0.2">
      <c r="A20" s="197" t="s">
        <v>22</v>
      </c>
      <c r="B20" s="67" t="s">
        <v>23</v>
      </c>
      <c r="C20" s="235"/>
      <c r="D20" s="101"/>
      <c r="E20" s="101"/>
    </row>
    <row r="21" spans="1:5" s="198" customFormat="1" ht="12" customHeight="1" x14ac:dyDescent="0.2">
      <c r="A21" s="197" t="s">
        <v>24</v>
      </c>
      <c r="B21" s="49" t="s">
        <v>320</v>
      </c>
      <c r="C21" s="233"/>
      <c r="D21" s="101"/>
      <c r="E21" s="101"/>
    </row>
    <row r="22" spans="1:5" s="198" customFormat="1" ht="12" customHeight="1" x14ac:dyDescent="0.2">
      <c r="A22" s="197" t="s">
        <v>26</v>
      </c>
      <c r="B22" s="49" t="s">
        <v>321</v>
      </c>
      <c r="C22" s="233"/>
      <c r="D22" s="101"/>
      <c r="E22" s="101"/>
    </row>
    <row r="23" spans="1:5" s="198" customFormat="1" ht="12" customHeight="1" thickBot="1" x14ac:dyDescent="0.25">
      <c r="A23" s="197" t="s">
        <v>28</v>
      </c>
      <c r="B23" s="49" t="s">
        <v>322</v>
      </c>
      <c r="C23" s="233"/>
      <c r="D23" s="101"/>
      <c r="E23" s="101"/>
    </row>
    <row r="24" spans="1:5" s="198" customFormat="1" ht="12" customHeight="1" thickBot="1" x14ac:dyDescent="0.25">
      <c r="A24" s="199" t="s">
        <v>34</v>
      </c>
      <c r="B24" s="66" t="s">
        <v>222</v>
      </c>
      <c r="C24" s="237"/>
      <c r="D24" s="200"/>
      <c r="E24" s="200"/>
    </row>
    <row r="25" spans="1:5" s="198" customFormat="1" ht="12" customHeight="1" thickBot="1" x14ac:dyDescent="0.25">
      <c r="A25" s="199" t="s">
        <v>193</v>
      </c>
      <c r="B25" s="66" t="s">
        <v>323</v>
      </c>
      <c r="C25" s="237"/>
      <c r="D25" s="108"/>
      <c r="E25" s="108"/>
    </row>
    <row r="26" spans="1:5" s="198" customFormat="1" ht="12" customHeight="1" x14ac:dyDescent="0.2">
      <c r="A26" s="201" t="s">
        <v>50</v>
      </c>
      <c r="B26" s="202" t="s">
        <v>320</v>
      </c>
      <c r="C26" s="300"/>
      <c r="D26" s="123"/>
      <c r="E26" s="123"/>
    </row>
    <row r="27" spans="1:5" s="198" customFormat="1" ht="12" customHeight="1" x14ac:dyDescent="0.2">
      <c r="A27" s="201" t="s">
        <v>56</v>
      </c>
      <c r="B27" s="203" t="s">
        <v>324</v>
      </c>
      <c r="C27" s="203"/>
      <c r="D27" s="111"/>
      <c r="E27" s="111"/>
    </row>
    <row r="28" spans="1:5" s="198" customFormat="1" ht="12" customHeight="1" thickBot="1" x14ac:dyDescent="0.25">
      <c r="A28" s="197" t="s">
        <v>58</v>
      </c>
      <c r="B28" s="204" t="s">
        <v>325</v>
      </c>
      <c r="C28" s="305"/>
      <c r="D28" s="205"/>
      <c r="E28" s="205"/>
    </row>
    <row r="29" spans="1:5" s="198" customFormat="1" ht="12" customHeight="1" thickBot="1" x14ac:dyDescent="0.25">
      <c r="A29" s="199" t="s">
        <v>62</v>
      </c>
      <c r="B29" s="66" t="s">
        <v>326</v>
      </c>
      <c r="C29" s="237"/>
      <c r="D29" s="108">
        <f>+D30+D31+D32</f>
        <v>0</v>
      </c>
      <c r="E29" s="108">
        <f>+E30+E31+E32</f>
        <v>0</v>
      </c>
    </row>
    <row r="30" spans="1:5" s="198" customFormat="1" ht="12" customHeight="1" x14ac:dyDescent="0.2">
      <c r="A30" s="201" t="s">
        <v>64</v>
      </c>
      <c r="B30" s="202" t="s">
        <v>87</v>
      </c>
      <c r="C30" s="300"/>
      <c r="D30" s="123"/>
      <c r="E30" s="123"/>
    </row>
    <row r="31" spans="1:5" s="198" customFormat="1" ht="12" customHeight="1" x14ac:dyDescent="0.2">
      <c r="A31" s="201" t="s">
        <v>66</v>
      </c>
      <c r="B31" s="203" t="s">
        <v>89</v>
      </c>
      <c r="C31" s="203"/>
      <c r="D31" s="111"/>
      <c r="E31" s="111"/>
    </row>
    <row r="32" spans="1:5" s="198" customFormat="1" ht="12" customHeight="1" thickBot="1" x14ac:dyDescent="0.25">
      <c r="A32" s="197" t="s">
        <v>68</v>
      </c>
      <c r="B32" s="206" t="s">
        <v>91</v>
      </c>
      <c r="C32" s="306"/>
      <c r="D32" s="205"/>
      <c r="E32" s="205"/>
    </row>
    <row r="33" spans="1:7" s="194" customFormat="1" ht="12" customHeight="1" thickBot="1" x14ac:dyDescent="0.25">
      <c r="A33" s="199" t="s">
        <v>84</v>
      </c>
      <c r="B33" s="66" t="s">
        <v>223</v>
      </c>
      <c r="C33" s="237"/>
      <c r="D33" s="200"/>
      <c r="E33" s="200"/>
    </row>
    <row r="34" spans="1:7" s="194" customFormat="1" ht="12" customHeight="1" thickBot="1" x14ac:dyDescent="0.25">
      <c r="A34" s="199" t="s">
        <v>200</v>
      </c>
      <c r="B34" s="66" t="s">
        <v>327</v>
      </c>
      <c r="C34" s="301"/>
      <c r="D34" s="304"/>
      <c r="E34" s="304"/>
    </row>
    <row r="35" spans="1:7" s="194" customFormat="1" ht="12" customHeight="1" thickBot="1" x14ac:dyDescent="0.25">
      <c r="A35" s="146" t="s">
        <v>106</v>
      </c>
      <c r="B35" s="66" t="s">
        <v>328</v>
      </c>
      <c r="C35" s="301"/>
      <c r="D35" s="207"/>
      <c r="E35" s="207"/>
    </row>
    <row r="36" spans="1:7" s="194" customFormat="1" ht="12" customHeight="1" thickBot="1" x14ac:dyDescent="0.25">
      <c r="A36" s="208" t="s">
        <v>116</v>
      </c>
      <c r="B36" s="66" t="s">
        <v>329</v>
      </c>
      <c r="C36" s="301"/>
      <c r="D36" s="207"/>
      <c r="E36" s="207"/>
    </row>
    <row r="37" spans="1:7" s="194" customFormat="1" ht="12" customHeight="1" x14ac:dyDescent="0.2">
      <c r="A37" s="201" t="s">
        <v>330</v>
      </c>
      <c r="B37" s="202" t="s">
        <v>261</v>
      </c>
      <c r="C37" s="300"/>
      <c r="D37" s="123"/>
      <c r="E37" s="123"/>
    </row>
    <row r="38" spans="1:7" s="194" customFormat="1" ht="12" customHeight="1" x14ac:dyDescent="0.2">
      <c r="A38" s="201" t="s">
        <v>331</v>
      </c>
      <c r="B38" s="203" t="s">
        <v>332</v>
      </c>
      <c r="C38" s="203"/>
      <c r="D38" s="111"/>
      <c r="E38" s="111"/>
    </row>
    <row r="39" spans="1:7" s="198" customFormat="1" ht="12" customHeight="1" thickBot="1" x14ac:dyDescent="0.25">
      <c r="A39" s="197" t="s">
        <v>333</v>
      </c>
      <c r="B39" s="206" t="s">
        <v>334</v>
      </c>
      <c r="C39" s="306"/>
      <c r="D39" s="205"/>
      <c r="E39" s="205"/>
    </row>
    <row r="40" spans="1:7" s="198" customFormat="1" ht="15" customHeight="1" thickBot="1" x14ac:dyDescent="0.25">
      <c r="A40" s="208" t="s">
        <v>204</v>
      </c>
      <c r="B40" s="209" t="s">
        <v>335</v>
      </c>
      <c r="C40" s="302"/>
      <c r="D40" s="168"/>
      <c r="E40" s="168"/>
    </row>
    <row r="41" spans="1:7" s="198" customFormat="1" ht="15" customHeight="1" x14ac:dyDescent="0.2">
      <c r="A41" s="160"/>
      <c r="B41" s="161"/>
      <c r="C41" s="161"/>
      <c r="D41" s="161"/>
      <c r="E41" s="162"/>
    </row>
    <row r="42" spans="1:7" ht="13.5" thickBot="1" x14ac:dyDescent="0.25">
      <c r="A42" s="210"/>
      <c r="B42" s="164"/>
      <c r="C42" s="164"/>
      <c r="D42" s="164"/>
      <c r="E42" s="165"/>
    </row>
    <row r="43" spans="1:7" s="191" customFormat="1" ht="27" customHeight="1" thickBot="1" x14ac:dyDescent="0.25">
      <c r="A43" s="166"/>
      <c r="B43" s="167" t="s">
        <v>218</v>
      </c>
      <c r="C43" s="267" t="s">
        <v>289</v>
      </c>
      <c r="D43" s="189" t="s">
        <v>347</v>
      </c>
      <c r="E43" s="189" t="s">
        <v>372</v>
      </c>
      <c r="G43"/>
    </row>
    <row r="44" spans="1:7" s="211" customFormat="1" ht="12" customHeight="1" thickBot="1" x14ac:dyDescent="0.25">
      <c r="A44" s="199" t="s">
        <v>6</v>
      </c>
      <c r="B44" s="66" t="s">
        <v>336</v>
      </c>
      <c r="C44" s="237"/>
      <c r="D44" s="108"/>
      <c r="E44" s="108"/>
    </row>
    <row r="45" spans="1:7" ht="12" customHeight="1" x14ac:dyDescent="0.2">
      <c r="A45" s="197" t="s">
        <v>8</v>
      </c>
      <c r="B45" s="67" t="s">
        <v>146</v>
      </c>
      <c r="C45" s="235"/>
      <c r="D45" s="123"/>
      <c r="E45" s="123"/>
    </row>
    <row r="46" spans="1:7" ht="12" customHeight="1" x14ac:dyDescent="0.2">
      <c r="A46" s="197" t="s">
        <v>10</v>
      </c>
      <c r="B46" s="49" t="s">
        <v>147</v>
      </c>
      <c r="C46" s="233"/>
      <c r="D46" s="113"/>
      <c r="E46" s="113"/>
    </row>
    <row r="47" spans="1:7" ht="12" customHeight="1" x14ac:dyDescent="0.2">
      <c r="A47" s="197" t="s">
        <v>12</v>
      </c>
      <c r="B47" s="49" t="s">
        <v>148</v>
      </c>
      <c r="C47" s="233"/>
      <c r="D47" s="113"/>
      <c r="E47" s="113"/>
    </row>
    <row r="48" spans="1:7" ht="12" customHeight="1" x14ac:dyDescent="0.2">
      <c r="A48" s="197" t="s">
        <v>14</v>
      </c>
      <c r="B48" s="49" t="s">
        <v>149</v>
      </c>
      <c r="C48" s="233"/>
      <c r="D48" s="113"/>
      <c r="E48" s="113"/>
    </row>
    <row r="49" spans="1:5" ht="12" customHeight="1" thickBot="1" x14ac:dyDescent="0.25">
      <c r="A49" s="197" t="s">
        <v>16</v>
      </c>
      <c r="B49" s="49" t="s">
        <v>151</v>
      </c>
      <c r="C49" s="233"/>
      <c r="D49" s="113"/>
      <c r="E49" s="113"/>
    </row>
    <row r="50" spans="1:5" ht="12" customHeight="1" thickBot="1" x14ac:dyDescent="0.25">
      <c r="A50" s="199" t="s">
        <v>20</v>
      </c>
      <c r="B50" s="66" t="s">
        <v>337</v>
      </c>
      <c r="C50" s="237"/>
      <c r="D50" s="108"/>
      <c r="E50" s="108"/>
    </row>
    <row r="51" spans="1:5" s="211" customFormat="1" ht="12" customHeight="1" x14ac:dyDescent="0.2">
      <c r="A51" s="197" t="s">
        <v>22</v>
      </c>
      <c r="B51" s="67" t="s">
        <v>172</v>
      </c>
      <c r="C51" s="235"/>
      <c r="D51" s="123"/>
      <c r="E51" s="123"/>
    </row>
    <row r="52" spans="1:5" ht="12" customHeight="1" x14ac:dyDescent="0.2">
      <c r="A52" s="197" t="s">
        <v>24</v>
      </c>
      <c r="B52" s="49" t="s">
        <v>174</v>
      </c>
      <c r="C52" s="233"/>
      <c r="D52" s="113"/>
      <c r="E52" s="113"/>
    </row>
    <row r="53" spans="1:5" ht="12" customHeight="1" x14ac:dyDescent="0.2">
      <c r="A53" s="197" t="s">
        <v>26</v>
      </c>
      <c r="B53" s="49" t="s">
        <v>338</v>
      </c>
      <c r="C53" s="233"/>
      <c r="D53" s="113"/>
      <c r="E53" s="113"/>
    </row>
    <row r="54" spans="1:5" ht="12" customHeight="1" thickBot="1" x14ac:dyDescent="0.25">
      <c r="A54" s="197" t="s">
        <v>28</v>
      </c>
      <c r="B54" s="49" t="s">
        <v>339</v>
      </c>
      <c r="C54" s="233"/>
      <c r="D54" s="113"/>
      <c r="E54" s="113"/>
    </row>
    <row r="55" spans="1:5" ht="15" customHeight="1" thickBot="1" x14ac:dyDescent="0.25">
      <c r="A55" s="199" t="s">
        <v>34</v>
      </c>
      <c r="B55" s="212" t="s">
        <v>340</v>
      </c>
      <c r="C55" s="303"/>
      <c r="D55" s="213"/>
      <c r="E55" s="213"/>
    </row>
    <row r="56" spans="1:5" ht="13.5" thickBot="1" x14ac:dyDescent="0.25">
      <c r="D56" s="215"/>
      <c r="E56" s="215"/>
    </row>
    <row r="57" spans="1:5" ht="15" customHeight="1" thickBot="1" x14ac:dyDescent="0.25">
      <c r="A57" s="178" t="s">
        <v>307</v>
      </c>
      <c r="B57" s="179"/>
      <c r="C57" s="269"/>
      <c r="D57" s="180"/>
      <c r="E57" s="180"/>
    </row>
    <row r="58" spans="1:5" ht="14.25" customHeight="1" thickBot="1" x14ac:dyDescent="0.25">
      <c r="A58" s="178" t="s">
        <v>308</v>
      </c>
      <c r="B58" s="179"/>
      <c r="C58" s="269"/>
      <c r="D58" s="180"/>
      <c r="E58" s="180"/>
    </row>
  </sheetData>
  <phoneticPr fontId="1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&amp;R11.2.melléklet a 8./2015.(V.26.)önkorm.rendelethez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L30"/>
  <sheetViews>
    <sheetView topLeftCell="A4" workbookViewId="0">
      <selection activeCell="C23" sqref="C23"/>
    </sheetView>
  </sheetViews>
  <sheetFormatPr defaultRowHeight="12.75" x14ac:dyDescent="0.2"/>
  <cols>
    <col min="1" max="1" width="18.5" customWidth="1"/>
    <col min="2" max="2" width="8.83203125" customWidth="1"/>
    <col min="3" max="3" width="8.33203125" customWidth="1"/>
    <col min="4" max="4" width="8" customWidth="1"/>
    <col min="5" max="5" width="7.83203125" customWidth="1"/>
    <col min="6" max="7" width="8.33203125" customWidth="1"/>
    <col min="8" max="8" width="8" customWidth="1"/>
    <col min="9" max="9" width="8.5" customWidth="1"/>
    <col min="10" max="10" width="8.1640625" customWidth="1"/>
  </cols>
  <sheetData>
    <row r="1" spans="1:10" x14ac:dyDescent="0.2">
      <c r="A1" s="450"/>
      <c r="B1" s="451"/>
      <c r="C1" s="451"/>
      <c r="D1" s="451"/>
      <c r="E1" s="451"/>
      <c r="F1" s="545" t="s">
        <v>410</v>
      </c>
      <c r="G1" s="545"/>
      <c r="H1" s="545"/>
      <c r="I1" s="545"/>
      <c r="J1" s="545"/>
    </row>
    <row r="2" spans="1:10" ht="15" x14ac:dyDescent="0.25">
      <c r="A2" s="540" t="s">
        <v>411</v>
      </c>
      <c r="B2" s="540"/>
      <c r="C2" s="540"/>
      <c r="D2" s="540"/>
      <c r="E2" s="540"/>
      <c r="F2" s="540"/>
      <c r="G2" s="540"/>
      <c r="H2" s="540"/>
      <c r="I2" s="540"/>
      <c r="J2" s="540"/>
    </row>
    <row r="3" spans="1:10" ht="15.75" x14ac:dyDescent="0.25">
      <c r="A3" s="546" t="s">
        <v>449</v>
      </c>
      <c r="B3" s="547"/>
      <c r="C3" s="547"/>
      <c r="D3" s="547"/>
      <c r="E3" s="547"/>
      <c r="F3" s="547"/>
      <c r="G3" s="547"/>
      <c r="H3" s="547"/>
      <c r="I3" s="547"/>
      <c r="J3" s="547"/>
    </row>
    <row r="4" spans="1:10" x14ac:dyDescent="0.2">
      <c r="A4" s="450"/>
      <c r="B4" s="451"/>
      <c r="C4" s="451"/>
      <c r="D4" s="451"/>
      <c r="E4" s="451"/>
      <c r="F4" s="451"/>
      <c r="G4" s="451"/>
      <c r="H4" s="451"/>
      <c r="I4" s="451"/>
      <c r="J4" s="451"/>
    </row>
    <row r="5" spans="1:10" ht="13.5" thickBot="1" x14ac:dyDescent="0.25">
      <c r="A5" s="450"/>
      <c r="B5" s="451"/>
      <c r="C5" s="451"/>
      <c r="D5" s="451"/>
      <c r="E5" s="451"/>
      <c r="F5" s="451"/>
      <c r="G5" s="451"/>
      <c r="H5" s="451"/>
      <c r="I5" s="451"/>
      <c r="J5" s="451"/>
    </row>
    <row r="6" spans="1:10" ht="85.5" customHeight="1" x14ac:dyDescent="0.2">
      <c r="A6" s="452" t="s">
        <v>412</v>
      </c>
      <c r="B6" s="541" t="s">
        <v>413</v>
      </c>
      <c r="C6" s="542"/>
      <c r="D6" s="543"/>
      <c r="E6" s="454"/>
      <c r="F6" s="454" t="s">
        <v>414</v>
      </c>
      <c r="G6" s="453"/>
      <c r="H6" s="541" t="s">
        <v>393</v>
      </c>
      <c r="I6" s="548"/>
      <c r="J6" s="549"/>
    </row>
    <row r="7" spans="1:10" x14ac:dyDescent="0.2">
      <c r="A7" s="455"/>
      <c r="B7" s="456" t="s">
        <v>415</v>
      </c>
      <c r="C7" s="456" t="s">
        <v>416</v>
      </c>
      <c r="D7" s="456" t="s">
        <v>417</v>
      </c>
      <c r="E7" s="456" t="s">
        <v>415</v>
      </c>
      <c r="F7" s="456" t="s">
        <v>416</v>
      </c>
      <c r="G7" s="456" t="s">
        <v>417</v>
      </c>
      <c r="H7" s="456" t="s">
        <v>415</v>
      </c>
      <c r="I7" s="456" t="s">
        <v>416</v>
      </c>
      <c r="J7" s="456" t="s">
        <v>417</v>
      </c>
    </row>
    <row r="8" spans="1:10" ht="15" x14ac:dyDescent="0.2">
      <c r="A8" s="457" t="s">
        <v>457</v>
      </c>
      <c r="B8" s="458">
        <v>400</v>
      </c>
      <c r="C8" s="458">
        <v>400</v>
      </c>
      <c r="D8" s="458">
        <v>400</v>
      </c>
      <c r="E8" s="459"/>
      <c r="F8" s="460"/>
      <c r="G8" s="460"/>
      <c r="H8" s="460"/>
      <c r="I8" s="460"/>
      <c r="J8" s="461"/>
    </row>
    <row r="9" spans="1:10" ht="15" x14ac:dyDescent="0.2">
      <c r="A9" s="462" t="s">
        <v>458</v>
      </c>
      <c r="B9" s="458">
        <v>10</v>
      </c>
      <c r="C9" s="458">
        <v>10</v>
      </c>
      <c r="D9" s="458">
        <v>20</v>
      </c>
      <c r="E9" s="459"/>
      <c r="F9" s="460"/>
      <c r="G9" s="460"/>
      <c r="H9" s="460"/>
      <c r="I9" s="460"/>
      <c r="J9" s="461"/>
    </row>
    <row r="10" spans="1:10" ht="15" x14ac:dyDescent="0.2">
      <c r="A10" s="462" t="s">
        <v>459</v>
      </c>
      <c r="B10" s="458">
        <v>10</v>
      </c>
      <c r="C10" s="458">
        <v>10</v>
      </c>
      <c r="D10" s="458"/>
      <c r="E10" s="459"/>
      <c r="F10" s="460"/>
      <c r="G10" s="460"/>
      <c r="H10" s="460"/>
      <c r="I10" s="460"/>
      <c r="J10" s="461"/>
    </row>
    <row r="11" spans="1:10" ht="15" x14ac:dyDescent="0.2">
      <c r="A11" s="462" t="s">
        <v>460</v>
      </c>
      <c r="B11" s="458">
        <v>80</v>
      </c>
      <c r="C11" s="458">
        <v>80</v>
      </c>
      <c r="D11" s="458"/>
      <c r="E11" s="459"/>
      <c r="F11" s="460"/>
      <c r="G11" s="460"/>
      <c r="H11" s="460"/>
      <c r="I11" s="460"/>
      <c r="J11" s="461"/>
    </row>
    <row r="12" spans="1:10" ht="15" x14ac:dyDescent="0.2">
      <c r="A12" s="462" t="s">
        <v>461</v>
      </c>
      <c r="B12" s="458">
        <v>100</v>
      </c>
      <c r="C12" s="458">
        <v>100</v>
      </c>
      <c r="D12" s="458"/>
      <c r="E12" s="459"/>
      <c r="F12" s="463"/>
      <c r="G12" s="463"/>
      <c r="H12" s="463"/>
      <c r="I12" s="463"/>
      <c r="J12" s="464"/>
    </row>
    <row r="13" spans="1:10" ht="15" x14ac:dyDescent="0.2">
      <c r="A13" s="457" t="s">
        <v>462</v>
      </c>
      <c r="B13" s="458">
        <v>30</v>
      </c>
      <c r="C13" s="458">
        <v>30</v>
      </c>
      <c r="D13" s="458"/>
      <c r="E13" s="459"/>
      <c r="F13" s="463"/>
      <c r="G13" s="463"/>
      <c r="H13" s="463"/>
      <c r="I13" s="463"/>
      <c r="J13" s="464"/>
    </row>
    <row r="14" spans="1:10" ht="15" x14ac:dyDescent="0.2">
      <c r="A14" s="457"/>
      <c r="B14" s="458"/>
      <c r="C14" s="458"/>
      <c r="D14" s="458"/>
      <c r="E14" s="459"/>
      <c r="F14" s="463"/>
      <c r="G14" s="463"/>
      <c r="H14" s="463"/>
      <c r="I14" s="463"/>
      <c r="J14" s="464"/>
    </row>
    <row r="15" spans="1:10" ht="15.75" thickBot="1" x14ac:dyDescent="0.25">
      <c r="A15" s="457"/>
      <c r="B15" s="458"/>
      <c r="C15" s="458"/>
      <c r="D15" s="458"/>
      <c r="E15" s="459"/>
      <c r="F15" s="459"/>
      <c r="G15" s="459"/>
      <c r="H15" s="459"/>
      <c r="I15" s="459"/>
      <c r="J15" s="465"/>
    </row>
    <row r="16" spans="1:10" ht="16.5" thickTop="1" thickBot="1" x14ac:dyDescent="0.25">
      <c r="A16" s="466"/>
      <c r="B16" s="467">
        <v>630</v>
      </c>
      <c r="C16" s="467">
        <v>630</v>
      </c>
      <c r="D16" s="467">
        <v>420</v>
      </c>
      <c r="E16" s="468"/>
      <c r="F16" s="468"/>
      <c r="G16" s="468"/>
      <c r="H16" s="468"/>
      <c r="I16" s="468"/>
      <c r="J16" s="469"/>
    </row>
    <row r="17" spans="1:12" ht="15.75" thickTop="1" x14ac:dyDescent="0.25">
      <c r="A17" s="540" t="s">
        <v>418</v>
      </c>
      <c r="B17" s="540"/>
      <c r="C17" s="540"/>
      <c r="D17" s="540"/>
      <c r="E17" s="540"/>
      <c r="F17" s="540"/>
      <c r="G17" s="540"/>
      <c r="H17" s="540"/>
      <c r="I17" s="540"/>
      <c r="J17" s="540"/>
    </row>
    <row r="18" spans="1:12" ht="13.5" thickBot="1" x14ac:dyDescent="0.25">
      <c r="A18" s="450"/>
      <c r="B18" s="470" t="s">
        <v>449</v>
      </c>
      <c r="C18" s="470"/>
      <c r="D18" s="470"/>
      <c r="E18" s="470"/>
      <c r="F18" s="470"/>
      <c r="G18" s="470"/>
      <c r="H18" s="470"/>
      <c r="I18" s="470"/>
      <c r="J18" s="470"/>
    </row>
    <row r="19" spans="1:12" ht="91.5" customHeight="1" x14ac:dyDescent="0.2">
      <c r="A19" s="452" t="s">
        <v>419</v>
      </c>
      <c r="B19" s="541" t="s">
        <v>413</v>
      </c>
      <c r="C19" s="542"/>
      <c r="D19" s="543"/>
      <c r="E19" s="454"/>
      <c r="F19" s="454" t="s">
        <v>420</v>
      </c>
      <c r="G19" s="453"/>
      <c r="H19" s="541" t="s">
        <v>393</v>
      </c>
      <c r="I19" s="542"/>
      <c r="J19" s="544"/>
      <c r="L19" t="s">
        <v>373</v>
      </c>
    </row>
    <row r="20" spans="1:12" x14ac:dyDescent="0.2">
      <c r="A20" s="455"/>
      <c r="B20" s="456" t="s">
        <v>415</v>
      </c>
      <c r="C20" s="456" t="s">
        <v>416</v>
      </c>
      <c r="D20" s="456" t="s">
        <v>417</v>
      </c>
      <c r="E20" s="456" t="s">
        <v>415</v>
      </c>
      <c r="F20" s="456" t="s">
        <v>416</v>
      </c>
      <c r="G20" s="456" t="s">
        <v>417</v>
      </c>
      <c r="H20" s="456" t="s">
        <v>415</v>
      </c>
      <c r="I20" s="456" t="s">
        <v>416</v>
      </c>
      <c r="J20" s="456" t="s">
        <v>417</v>
      </c>
    </row>
    <row r="21" spans="1:12" x14ac:dyDescent="0.2">
      <c r="A21" s="471" t="s">
        <v>453</v>
      </c>
      <c r="B21" s="472">
        <v>1240</v>
      </c>
      <c r="C21" s="472">
        <v>2610</v>
      </c>
      <c r="D21" s="472">
        <v>2613</v>
      </c>
      <c r="E21" s="472"/>
      <c r="F21" s="473"/>
      <c r="G21" s="473"/>
      <c r="H21" s="473"/>
      <c r="I21" s="473"/>
      <c r="J21" s="473"/>
    </row>
    <row r="22" spans="1:12" ht="25.5" x14ac:dyDescent="0.2">
      <c r="A22" s="474" t="s">
        <v>454</v>
      </c>
      <c r="B22" s="475">
        <v>3</v>
      </c>
      <c r="C22" s="475">
        <v>3</v>
      </c>
      <c r="D22" s="475">
        <v>3</v>
      </c>
      <c r="E22" s="475"/>
      <c r="F22" s="476"/>
      <c r="G22" s="476"/>
      <c r="H22" s="476"/>
      <c r="I22" s="476"/>
      <c r="J22" s="476"/>
    </row>
    <row r="23" spans="1:12" x14ac:dyDescent="0.2">
      <c r="A23" s="474" t="s">
        <v>463</v>
      </c>
      <c r="B23" s="475">
        <v>256</v>
      </c>
      <c r="C23" s="475">
        <v>253</v>
      </c>
      <c r="D23" s="475">
        <v>250</v>
      </c>
      <c r="E23" s="475"/>
      <c r="F23" s="476"/>
      <c r="G23" s="476"/>
      <c r="H23" s="476"/>
      <c r="I23" s="476"/>
      <c r="J23" s="476"/>
    </row>
    <row r="24" spans="1:12" x14ac:dyDescent="0.2">
      <c r="A24" s="474" t="s">
        <v>455</v>
      </c>
      <c r="B24" s="475">
        <v>13</v>
      </c>
      <c r="C24" s="475">
        <v>13</v>
      </c>
      <c r="D24" s="475">
        <v>13</v>
      </c>
      <c r="E24" s="475"/>
      <c r="F24" s="476"/>
      <c r="G24" s="476"/>
      <c r="H24" s="476"/>
      <c r="I24" s="476"/>
      <c r="J24" s="476"/>
    </row>
    <row r="25" spans="1:12" x14ac:dyDescent="0.2">
      <c r="A25" s="474" t="s">
        <v>456</v>
      </c>
      <c r="B25" s="475">
        <v>56</v>
      </c>
      <c r="C25" s="475">
        <v>56</v>
      </c>
      <c r="D25" s="475">
        <v>56</v>
      </c>
      <c r="E25" s="475"/>
      <c r="F25" s="476"/>
      <c r="G25" s="476"/>
      <c r="H25" s="476"/>
      <c r="I25" s="476"/>
      <c r="J25" s="476"/>
    </row>
    <row r="26" spans="1:12" x14ac:dyDescent="0.2">
      <c r="A26" s="474"/>
      <c r="B26" s="475"/>
      <c r="C26" s="475"/>
      <c r="D26" s="475"/>
      <c r="E26" s="475"/>
      <c r="F26" s="476"/>
      <c r="G26" s="476"/>
      <c r="H26" s="476"/>
      <c r="I26" s="476"/>
      <c r="J26" s="476"/>
    </row>
    <row r="27" spans="1:12" x14ac:dyDescent="0.2">
      <c r="A27" s="474"/>
      <c r="B27" s="475"/>
      <c r="C27" s="475"/>
      <c r="D27" s="475"/>
      <c r="E27" s="475"/>
      <c r="F27" s="476"/>
      <c r="G27" s="476"/>
      <c r="H27" s="476"/>
      <c r="I27" s="476"/>
      <c r="J27" s="476"/>
    </row>
    <row r="28" spans="1:12" ht="13.5" thickBot="1" x14ac:dyDescent="0.25">
      <c r="A28" s="477"/>
      <c r="B28" s="478"/>
      <c r="C28" s="478"/>
      <c r="D28" s="478"/>
      <c r="E28" s="478"/>
      <c r="F28" s="479"/>
      <c r="G28" s="479"/>
      <c r="H28" s="479"/>
      <c r="I28" s="479"/>
      <c r="J28" s="479"/>
    </row>
    <row r="29" spans="1:12" ht="17.25" thickTop="1" thickBot="1" x14ac:dyDescent="0.3">
      <c r="A29" s="480"/>
      <c r="B29" s="481">
        <v>1568</v>
      </c>
      <c r="C29" s="481">
        <v>2935</v>
      </c>
      <c r="D29" s="481">
        <v>2935</v>
      </c>
      <c r="E29" s="482"/>
      <c r="F29" s="483"/>
      <c r="G29" s="483"/>
      <c r="H29" s="483"/>
      <c r="I29" s="483"/>
      <c r="J29" s="483"/>
    </row>
    <row r="30" spans="1:12" ht="13.5" thickTop="1" x14ac:dyDescent="0.2">
      <c r="A30" s="450"/>
      <c r="B30" s="451"/>
      <c r="C30" s="451"/>
      <c r="D30" s="451"/>
      <c r="E30" s="451"/>
      <c r="F30" s="451"/>
      <c r="G30" s="451"/>
      <c r="H30" s="451"/>
      <c r="I30" s="451"/>
      <c r="J30" s="451"/>
    </row>
  </sheetData>
  <mergeCells count="8">
    <mergeCell ref="A17:J17"/>
    <mergeCell ref="B19:D19"/>
    <mergeCell ref="H19:J19"/>
    <mergeCell ref="F1:J1"/>
    <mergeCell ref="A2:J2"/>
    <mergeCell ref="A3:J3"/>
    <mergeCell ref="B6:D6"/>
    <mergeCell ref="H6:J6"/>
  </mergeCells>
  <phoneticPr fontId="14" type="noConversion"/>
  <pageMargins left="0.75" right="0.75" top="1" bottom="1" header="0.5" footer="0.5"/>
  <pageSetup paperSize="9" orientation="portrait" r:id="rId1"/>
  <headerFooter alignWithMargins="0">
    <oddHeader>&amp;R12.melléklet a 8./2015.(V.26.)önkorm.rendelethez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C29"/>
  <sheetViews>
    <sheetView tabSelected="1" workbookViewId="0">
      <selection activeCell="A27" sqref="A27:C27"/>
    </sheetView>
  </sheetViews>
  <sheetFormatPr defaultRowHeight="12.75" x14ac:dyDescent="0.2"/>
  <cols>
    <col min="1" max="1" width="45.33203125" customWidth="1"/>
    <col min="2" max="2" width="18" customWidth="1"/>
    <col min="3" max="3" width="17.33203125" customWidth="1"/>
  </cols>
  <sheetData>
    <row r="1" spans="1:3" ht="15.75" x14ac:dyDescent="0.25">
      <c r="A1" s="550" t="s">
        <v>421</v>
      </c>
      <c r="B1" s="550"/>
      <c r="C1" s="550"/>
    </row>
    <row r="2" spans="1:3" ht="16.5" thickBot="1" x14ac:dyDescent="0.3">
      <c r="A2" s="484"/>
      <c r="B2" s="485"/>
      <c r="C2" s="486" t="s">
        <v>216</v>
      </c>
    </row>
    <row r="3" spans="1:3" ht="36.75" thickBot="1" x14ac:dyDescent="0.25">
      <c r="A3" s="487" t="s">
        <v>4</v>
      </c>
      <c r="B3" s="487" t="s">
        <v>422</v>
      </c>
      <c r="C3" s="488" t="s">
        <v>423</v>
      </c>
    </row>
    <row r="4" spans="1:3" ht="13.5" thickBot="1" x14ac:dyDescent="0.25">
      <c r="A4" s="146">
        <v>2</v>
      </c>
      <c r="B4" s="147">
        <v>3</v>
      </c>
      <c r="C4" s="148">
        <v>4</v>
      </c>
    </row>
    <row r="5" spans="1:3" ht="30.75" customHeight="1" x14ac:dyDescent="0.2">
      <c r="A5" s="500" t="s">
        <v>424</v>
      </c>
      <c r="B5" s="489"/>
      <c r="C5" s="123"/>
    </row>
    <row r="6" spans="1:3" ht="28.5" customHeight="1" x14ac:dyDescent="0.2">
      <c r="A6" s="501" t="s">
        <v>425</v>
      </c>
      <c r="B6" s="217"/>
      <c r="C6" s="113"/>
    </row>
    <row r="7" spans="1:3" ht="33" customHeight="1" x14ac:dyDescent="0.2">
      <c r="A7" s="501" t="s">
        <v>426</v>
      </c>
      <c r="B7" s="217"/>
      <c r="C7" s="113"/>
    </row>
    <row r="8" spans="1:3" ht="29.25" customHeight="1" x14ac:dyDescent="0.2">
      <c r="A8" s="501" t="s">
        <v>427</v>
      </c>
      <c r="B8" s="217"/>
      <c r="C8" s="113"/>
    </row>
    <row r="9" spans="1:3" ht="32.25" customHeight="1" x14ac:dyDescent="0.2">
      <c r="A9" s="501" t="s">
        <v>428</v>
      </c>
      <c r="B9" s="217"/>
      <c r="C9" s="113"/>
    </row>
    <row r="10" spans="1:3" ht="18.75" customHeight="1" x14ac:dyDescent="0.2">
      <c r="A10" s="501" t="s">
        <v>429</v>
      </c>
      <c r="B10" s="217"/>
      <c r="C10" s="113"/>
    </row>
    <row r="11" spans="1:3" ht="16.5" customHeight="1" x14ac:dyDescent="0.2">
      <c r="A11" s="502" t="s">
        <v>430</v>
      </c>
      <c r="B11" s="217"/>
      <c r="C11" s="113"/>
    </row>
    <row r="12" spans="1:3" ht="18.75" customHeight="1" x14ac:dyDescent="0.2">
      <c r="A12" s="502" t="s">
        <v>431</v>
      </c>
      <c r="B12" s="217"/>
      <c r="C12" s="113"/>
    </row>
    <row r="13" spans="1:3" ht="17.25" customHeight="1" x14ac:dyDescent="0.2">
      <c r="A13" s="502" t="s">
        <v>432</v>
      </c>
      <c r="B13" s="217">
        <v>2610</v>
      </c>
      <c r="C13" s="113">
        <v>150</v>
      </c>
    </row>
    <row r="14" spans="1:3" ht="16.5" customHeight="1" x14ac:dyDescent="0.2">
      <c r="A14" s="502" t="s">
        <v>433</v>
      </c>
      <c r="B14" s="217"/>
      <c r="C14" s="113"/>
    </row>
    <row r="15" spans="1:3" ht="15" customHeight="1" x14ac:dyDescent="0.2">
      <c r="A15" s="502" t="s">
        <v>434</v>
      </c>
      <c r="B15" s="217"/>
      <c r="C15" s="113"/>
    </row>
    <row r="16" spans="1:3" ht="21.75" customHeight="1" x14ac:dyDescent="0.2">
      <c r="A16" s="502" t="s">
        <v>435</v>
      </c>
      <c r="B16" s="217"/>
      <c r="C16" s="113"/>
    </row>
    <row r="17" spans="1:3" ht="24" customHeight="1" x14ac:dyDescent="0.2">
      <c r="A17" s="501" t="s">
        <v>436</v>
      </c>
      <c r="B17" s="217">
        <v>3831</v>
      </c>
      <c r="C17" s="113">
        <v>40</v>
      </c>
    </row>
    <row r="18" spans="1:3" ht="22.5" x14ac:dyDescent="0.2">
      <c r="A18" s="501" t="s">
        <v>437</v>
      </c>
      <c r="B18" s="217"/>
      <c r="C18" s="113"/>
    </row>
    <row r="19" spans="1:3" x14ac:dyDescent="0.2">
      <c r="A19" s="501" t="s">
        <v>438</v>
      </c>
      <c r="B19" s="217"/>
      <c r="C19" s="113"/>
    </row>
    <row r="20" spans="1:3" ht="26.25" customHeight="1" x14ac:dyDescent="0.2">
      <c r="A20" s="501" t="s">
        <v>439</v>
      </c>
      <c r="B20" s="217"/>
      <c r="C20" s="113"/>
    </row>
    <row r="21" spans="1:3" ht="23.25" customHeight="1" x14ac:dyDescent="0.2">
      <c r="A21" s="501" t="s">
        <v>440</v>
      </c>
      <c r="B21" s="217"/>
      <c r="C21" s="113"/>
    </row>
    <row r="22" spans="1:3" ht="23.25" customHeight="1" x14ac:dyDescent="0.2">
      <c r="A22" s="490"/>
      <c r="B22" s="112"/>
      <c r="C22" s="113"/>
    </row>
    <row r="23" spans="1:3" ht="18.75" customHeight="1" x14ac:dyDescent="0.2">
      <c r="A23" s="491"/>
      <c r="B23" s="112"/>
      <c r="C23" s="113"/>
    </row>
    <row r="24" spans="1:3" ht="22.5" customHeight="1" x14ac:dyDescent="0.2">
      <c r="A24" s="491"/>
      <c r="B24" s="112"/>
      <c r="C24" s="113"/>
    </row>
    <row r="25" spans="1:3" ht="21.75" customHeight="1" x14ac:dyDescent="0.2">
      <c r="A25" s="491"/>
      <c r="B25" s="112"/>
      <c r="C25" s="113"/>
    </row>
    <row r="26" spans="1:3" ht="31.5" customHeight="1" thickBot="1" x14ac:dyDescent="0.25">
      <c r="A26" s="492" t="s">
        <v>406</v>
      </c>
      <c r="B26" s="493">
        <v>6441</v>
      </c>
      <c r="C26" s="494">
        <v>190</v>
      </c>
    </row>
    <row r="27" spans="1:3" x14ac:dyDescent="0.2">
      <c r="A27" s="551"/>
      <c r="B27" s="551"/>
      <c r="C27" s="551"/>
    </row>
    <row r="28" spans="1:3" x14ac:dyDescent="0.2">
      <c r="A28" s="552" t="s">
        <v>441</v>
      </c>
      <c r="B28" s="552"/>
      <c r="C28" s="552"/>
    </row>
    <row r="29" spans="1:3" x14ac:dyDescent="0.2">
      <c r="A29" s="552" t="s">
        <v>442</v>
      </c>
      <c r="B29" s="552"/>
      <c r="C29" s="552"/>
    </row>
  </sheetData>
  <mergeCells count="4">
    <mergeCell ref="A1:C1"/>
    <mergeCell ref="A27:C27"/>
    <mergeCell ref="A28:C28"/>
    <mergeCell ref="A29:C29"/>
  </mergeCells>
  <phoneticPr fontId="14" type="noConversion"/>
  <pageMargins left="0.75" right="0.75" top="1" bottom="1" header="0.5" footer="0.5"/>
  <pageSetup paperSize="9" orientation="portrait" r:id="rId1"/>
  <headerFooter alignWithMargins="0">
    <oddHeader>&amp;R13.melléklet a 8./2015.(V.26.)önkorm.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25"/>
  <sheetViews>
    <sheetView topLeftCell="B103" zoomScale="120" zoomScaleNormal="120" zoomScaleSheetLayoutView="100" workbookViewId="0">
      <selection activeCell="E125" sqref="E125"/>
    </sheetView>
  </sheetViews>
  <sheetFormatPr defaultRowHeight="15.75" x14ac:dyDescent="0.25"/>
  <cols>
    <col min="1" max="1" width="9.5" style="75" customWidth="1"/>
    <col min="2" max="2" width="59.33203125" style="75" customWidth="1"/>
    <col min="3" max="3" width="11.6640625" style="75" customWidth="1"/>
    <col min="4" max="4" width="10.5" style="75" customWidth="1"/>
    <col min="5" max="5" width="10.83203125" style="76" customWidth="1"/>
    <col min="6" max="6" width="9" style="1" customWidth="1"/>
    <col min="7" max="16384" width="9.33203125" style="1"/>
  </cols>
  <sheetData>
    <row r="1" spans="1:5" ht="15.95" customHeight="1" x14ac:dyDescent="0.25">
      <c r="A1" s="505" t="s">
        <v>0</v>
      </c>
      <c r="B1" s="505"/>
      <c r="C1" s="505"/>
      <c r="D1" s="505"/>
      <c r="E1" s="505"/>
    </row>
    <row r="2" spans="1:5" ht="15.95" customHeight="1" thickBot="1" x14ac:dyDescent="0.3">
      <c r="A2" s="504" t="s">
        <v>1</v>
      </c>
      <c r="B2" s="504"/>
      <c r="C2" s="218"/>
      <c r="D2" s="218"/>
      <c r="E2" s="2" t="s">
        <v>2</v>
      </c>
    </row>
    <row r="3" spans="1:5" ht="38.1" customHeight="1" thickBot="1" x14ac:dyDescent="0.3">
      <c r="A3" s="3" t="s">
        <v>3</v>
      </c>
      <c r="B3" s="4" t="s">
        <v>4</v>
      </c>
      <c r="C3" s="5" t="s">
        <v>5</v>
      </c>
      <c r="D3" s="5" t="s">
        <v>347</v>
      </c>
      <c r="E3" s="5" t="s">
        <v>372</v>
      </c>
    </row>
    <row r="4" spans="1:5" s="9" customFormat="1" ht="12" customHeight="1" thickBot="1" x14ac:dyDescent="0.25">
      <c r="A4" s="6">
        <v>1</v>
      </c>
      <c r="B4" s="7">
        <v>2</v>
      </c>
      <c r="C4" s="8">
        <v>3</v>
      </c>
      <c r="D4" s="8">
        <v>3</v>
      </c>
      <c r="E4" s="8"/>
    </row>
    <row r="5" spans="1:5" s="13" customFormat="1" ht="12" customHeight="1" thickBot="1" x14ac:dyDescent="0.25">
      <c r="A5" s="10" t="s">
        <v>6</v>
      </c>
      <c r="B5" s="11" t="s">
        <v>7</v>
      </c>
      <c r="C5" s="12">
        <v>62584</v>
      </c>
      <c r="D5" s="42">
        <v>67059</v>
      </c>
      <c r="E5" s="42">
        <v>67059</v>
      </c>
    </row>
    <row r="6" spans="1:5" s="13" customFormat="1" ht="12" customHeight="1" x14ac:dyDescent="0.2">
      <c r="A6" s="14" t="s">
        <v>8</v>
      </c>
      <c r="B6" s="15" t="s">
        <v>9</v>
      </c>
      <c r="C6" s="16">
        <v>33285</v>
      </c>
      <c r="D6" s="379">
        <v>33285</v>
      </c>
      <c r="E6" s="379">
        <v>33285</v>
      </c>
    </row>
    <row r="7" spans="1:5" s="13" customFormat="1" ht="12" customHeight="1" x14ac:dyDescent="0.2">
      <c r="A7" s="17" t="s">
        <v>10</v>
      </c>
      <c r="B7" s="18" t="s">
        <v>11</v>
      </c>
      <c r="C7" s="19">
        <v>19722</v>
      </c>
      <c r="D7" s="380">
        <v>19722</v>
      </c>
      <c r="E7" s="380">
        <v>19722</v>
      </c>
    </row>
    <row r="8" spans="1:5" s="13" customFormat="1" ht="12" customHeight="1" x14ac:dyDescent="0.2">
      <c r="A8" s="17" t="s">
        <v>12</v>
      </c>
      <c r="B8" s="18" t="s">
        <v>13</v>
      </c>
      <c r="C8" s="19">
        <v>8576</v>
      </c>
      <c r="D8" s="380">
        <v>9097</v>
      </c>
      <c r="E8" s="380">
        <v>9097</v>
      </c>
    </row>
    <row r="9" spans="1:5" s="13" customFormat="1" ht="12" customHeight="1" x14ac:dyDescent="0.2">
      <c r="A9" s="17" t="s">
        <v>14</v>
      </c>
      <c r="B9" s="18" t="s">
        <v>15</v>
      </c>
      <c r="C9" s="19">
        <v>986</v>
      </c>
      <c r="D9" s="380">
        <v>986</v>
      </c>
      <c r="E9" s="380">
        <v>986</v>
      </c>
    </row>
    <row r="10" spans="1:5" s="13" customFormat="1" ht="12" customHeight="1" x14ac:dyDescent="0.2">
      <c r="A10" s="17" t="s">
        <v>16</v>
      </c>
      <c r="B10" s="18" t="s">
        <v>17</v>
      </c>
      <c r="C10" s="19">
        <v>15</v>
      </c>
      <c r="D10" s="380">
        <v>662</v>
      </c>
      <c r="E10" s="380">
        <v>662</v>
      </c>
    </row>
    <row r="11" spans="1:5" s="13" customFormat="1" ht="12" customHeight="1" thickBot="1" x14ac:dyDescent="0.25">
      <c r="A11" s="20" t="s">
        <v>18</v>
      </c>
      <c r="B11" s="21" t="s">
        <v>19</v>
      </c>
      <c r="C11" s="19"/>
      <c r="D11" s="381">
        <v>3307</v>
      </c>
      <c r="E11" s="381">
        <v>3307</v>
      </c>
    </row>
    <row r="12" spans="1:5" s="13" customFormat="1" ht="12" customHeight="1" thickBot="1" x14ac:dyDescent="0.25">
      <c r="A12" s="10" t="s">
        <v>20</v>
      </c>
      <c r="B12" s="22" t="s">
        <v>21</v>
      </c>
      <c r="C12" s="12">
        <v>12613</v>
      </c>
      <c r="D12" s="382">
        <v>16112</v>
      </c>
      <c r="E12" s="382">
        <v>18562</v>
      </c>
    </row>
    <row r="13" spans="1:5" s="13" customFormat="1" ht="12" customHeight="1" x14ac:dyDescent="0.2">
      <c r="A13" s="14" t="s">
        <v>22</v>
      </c>
      <c r="B13" s="15" t="s">
        <v>23</v>
      </c>
      <c r="C13" s="16"/>
      <c r="D13" s="379"/>
      <c r="E13" s="379"/>
    </row>
    <row r="14" spans="1:5" s="13" customFormat="1" ht="12" customHeight="1" x14ac:dyDescent="0.2">
      <c r="A14" s="17" t="s">
        <v>24</v>
      </c>
      <c r="B14" s="18" t="s">
        <v>25</v>
      </c>
      <c r="C14" s="19"/>
      <c r="D14" s="380"/>
      <c r="E14" s="380"/>
    </row>
    <row r="15" spans="1:5" s="13" customFormat="1" ht="12" customHeight="1" x14ac:dyDescent="0.2">
      <c r="A15" s="17" t="s">
        <v>26</v>
      </c>
      <c r="B15" s="18" t="s">
        <v>27</v>
      </c>
      <c r="C15" s="19"/>
      <c r="D15" s="380"/>
      <c r="E15" s="380"/>
    </row>
    <row r="16" spans="1:5" s="13" customFormat="1" ht="12" customHeight="1" x14ac:dyDescent="0.2">
      <c r="A16" s="17" t="s">
        <v>28</v>
      </c>
      <c r="B16" s="18" t="s">
        <v>29</v>
      </c>
      <c r="C16" s="19"/>
      <c r="D16" s="380"/>
      <c r="E16" s="380"/>
    </row>
    <row r="17" spans="1:5" s="13" customFormat="1" ht="12" customHeight="1" x14ac:dyDescent="0.2">
      <c r="A17" s="17" t="s">
        <v>30</v>
      </c>
      <c r="B17" s="18" t="s">
        <v>31</v>
      </c>
      <c r="C17" s="19">
        <v>12613</v>
      </c>
      <c r="D17" s="380">
        <v>16112</v>
      </c>
      <c r="E17" s="380">
        <v>18562</v>
      </c>
    </row>
    <row r="18" spans="1:5" s="13" customFormat="1" ht="12" customHeight="1" thickBot="1" x14ac:dyDescent="0.25">
      <c r="A18" s="20" t="s">
        <v>32</v>
      </c>
      <c r="B18" s="21" t="s">
        <v>33</v>
      </c>
      <c r="C18" s="23"/>
      <c r="D18" s="381"/>
      <c r="E18" s="381"/>
    </row>
    <row r="19" spans="1:5" s="13" customFormat="1" ht="12" customHeight="1" thickBot="1" x14ac:dyDescent="0.25">
      <c r="A19" s="10" t="s">
        <v>34</v>
      </c>
      <c r="B19" s="11" t="s">
        <v>35</v>
      </c>
      <c r="C19" s="12"/>
      <c r="D19" s="42">
        <v>5367</v>
      </c>
      <c r="E19" s="42">
        <v>5367</v>
      </c>
    </row>
    <row r="20" spans="1:5" s="13" customFormat="1" ht="12" customHeight="1" x14ac:dyDescent="0.2">
      <c r="A20" s="14" t="s">
        <v>36</v>
      </c>
      <c r="B20" s="15" t="s">
        <v>37</v>
      </c>
      <c r="C20" s="16"/>
      <c r="D20" s="379">
        <v>5367</v>
      </c>
      <c r="E20" s="379">
        <v>5367</v>
      </c>
    </row>
    <row r="21" spans="1:5" s="13" customFormat="1" ht="12" customHeight="1" x14ac:dyDescent="0.2">
      <c r="A21" s="17" t="s">
        <v>38</v>
      </c>
      <c r="B21" s="18" t="s">
        <v>39</v>
      </c>
      <c r="C21" s="19"/>
      <c r="D21" s="19"/>
      <c r="E21" s="19"/>
    </row>
    <row r="22" spans="1:5" s="13" customFormat="1" ht="12" customHeight="1" x14ac:dyDescent="0.2">
      <c r="A22" s="17" t="s">
        <v>40</v>
      </c>
      <c r="B22" s="18" t="s">
        <v>41</v>
      </c>
      <c r="C22" s="19"/>
      <c r="D22" s="19"/>
      <c r="E22" s="19"/>
    </row>
    <row r="23" spans="1:5" s="13" customFormat="1" ht="12" customHeight="1" x14ac:dyDescent="0.2">
      <c r="A23" s="17" t="s">
        <v>42</v>
      </c>
      <c r="B23" s="18" t="s">
        <v>43</v>
      </c>
      <c r="C23" s="19"/>
      <c r="D23" s="19"/>
      <c r="E23" s="19"/>
    </row>
    <row r="24" spans="1:5" s="13" customFormat="1" ht="12" customHeight="1" x14ac:dyDescent="0.2">
      <c r="A24" s="17" t="s">
        <v>44</v>
      </c>
      <c r="B24" s="18" t="s">
        <v>45</v>
      </c>
      <c r="C24" s="19"/>
      <c r="D24" s="19"/>
      <c r="E24" s="19"/>
    </row>
    <row r="25" spans="1:5" s="13" customFormat="1" ht="12" customHeight="1" thickBot="1" x14ac:dyDescent="0.25">
      <c r="A25" s="20" t="s">
        <v>46</v>
      </c>
      <c r="B25" s="21" t="s">
        <v>47</v>
      </c>
      <c r="C25" s="23"/>
      <c r="D25" s="23"/>
      <c r="E25" s="23"/>
    </row>
    <row r="26" spans="1:5" s="13" customFormat="1" ht="12" customHeight="1" thickBot="1" x14ac:dyDescent="0.25">
      <c r="A26" s="10" t="s">
        <v>48</v>
      </c>
      <c r="B26" s="11" t="s">
        <v>49</v>
      </c>
      <c r="C26" s="12">
        <v>23172</v>
      </c>
      <c r="D26" s="42">
        <v>23172</v>
      </c>
      <c r="E26" s="42">
        <v>27179</v>
      </c>
    </row>
    <row r="27" spans="1:5" s="13" customFormat="1" ht="12" customHeight="1" x14ac:dyDescent="0.2">
      <c r="A27" s="14" t="s">
        <v>50</v>
      </c>
      <c r="B27" s="15" t="s">
        <v>51</v>
      </c>
      <c r="C27" s="16">
        <v>20300</v>
      </c>
      <c r="D27" s="379">
        <v>20300</v>
      </c>
      <c r="E27" s="379">
        <v>23057</v>
      </c>
    </row>
    <row r="28" spans="1:5" s="13" customFormat="1" ht="12" customHeight="1" x14ac:dyDescent="0.2">
      <c r="A28" s="17" t="s">
        <v>52</v>
      </c>
      <c r="B28" s="18" t="s">
        <v>53</v>
      </c>
      <c r="C28" s="19">
        <v>2300</v>
      </c>
      <c r="D28" s="19">
        <v>2300</v>
      </c>
      <c r="E28" s="19">
        <v>2610</v>
      </c>
    </row>
    <row r="29" spans="1:5" s="13" customFormat="1" ht="12" customHeight="1" x14ac:dyDescent="0.2">
      <c r="A29" s="17" t="s">
        <v>54</v>
      </c>
      <c r="B29" s="18" t="s">
        <v>55</v>
      </c>
      <c r="C29" s="19">
        <v>18000</v>
      </c>
      <c r="D29" s="19">
        <v>18000</v>
      </c>
      <c r="E29" s="19">
        <v>20447</v>
      </c>
    </row>
    <row r="30" spans="1:5" s="13" customFormat="1" ht="12" customHeight="1" x14ac:dyDescent="0.2">
      <c r="A30" s="17" t="s">
        <v>56</v>
      </c>
      <c r="B30" s="18" t="s">
        <v>57</v>
      </c>
      <c r="C30" s="19">
        <v>2800</v>
      </c>
      <c r="D30" s="19">
        <v>2800</v>
      </c>
      <c r="E30" s="19">
        <v>3831</v>
      </c>
    </row>
    <row r="31" spans="1:5" s="13" customFormat="1" ht="12" customHeight="1" x14ac:dyDescent="0.2">
      <c r="A31" s="17" t="s">
        <v>58</v>
      </c>
      <c r="B31" s="18" t="s">
        <v>59</v>
      </c>
      <c r="C31" s="19"/>
      <c r="D31" s="19"/>
      <c r="E31" s="19"/>
    </row>
    <row r="32" spans="1:5" s="13" customFormat="1" ht="12" customHeight="1" thickBot="1" x14ac:dyDescent="0.25">
      <c r="A32" s="20" t="s">
        <v>60</v>
      </c>
      <c r="B32" s="21" t="s">
        <v>61</v>
      </c>
      <c r="C32" s="23">
        <v>72</v>
      </c>
      <c r="D32" s="23">
        <v>72</v>
      </c>
      <c r="E32" s="23">
        <v>291</v>
      </c>
    </row>
    <row r="33" spans="1:5" s="13" customFormat="1" ht="12" customHeight="1" thickBot="1" x14ac:dyDescent="0.25">
      <c r="A33" s="10" t="s">
        <v>62</v>
      </c>
      <c r="B33" s="11" t="s">
        <v>63</v>
      </c>
      <c r="C33" s="12">
        <v>9587</v>
      </c>
      <c r="D33" s="12">
        <v>9582</v>
      </c>
      <c r="E33" s="12">
        <v>10586</v>
      </c>
    </row>
    <row r="34" spans="1:5" s="13" customFormat="1" ht="12" customHeight="1" x14ac:dyDescent="0.2">
      <c r="A34" s="14" t="s">
        <v>64</v>
      </c>
      <c r="B34" s="15" t="s">
        <v>65</v>
      </c>
      <c r="C34" s="16"/>
      <c r="D34" s="16"/>
      <c r="E34" s="16"/>
    </row>
    <row r="35" spans="1:5" s="13" customFormat="1" ht="12" customHeight="1" x14ac:dyDescent="0.2">
      <c r="A35" s="17" t="s">
        <v>66</v>
      </c>
      <c r="B35" s="18" t="s">
        <v>67</v>
      </c>
      <c r="C35" s="19"/>
      <c r="D35" s="19"/>
      <c r="E35" s="19"/>
    </row>
    <row r="36" spans="1:5" s="13" customFormat="1" ht="12" customHeight="1" x14ac:dyDescent="0.2">
      <c r="A36" s="17" t="s">
        <v>68</v>
      </c>
      <c r="B36" s="18" t="s">
        <v>69</v>
      </c>
      <c r="C36" s="19">
        <v>450</v>
      </c>
      <c r="D36" s="19">
        <v>450</v>
      </c>
      <c r="E36" s="19">
        <v>201</v>
      </c>
    </row>
    <row r="37" spans="1:5" s="13" customFormat="1" ht="12" customHeight="1" x14ac:dyDescent="0.2">
      <c r="A37" s="17" t="s">
        <v>70</v>
      </c>
      <c r="B37" s="18" t="s">
        <v>71</v>
      </c>
      <c r="C37" s="19">
        <v>1398</v>
      </c>
      <c r="D37" s="19">
        <v>1398</v>
      </c>
      <c r="E37" s="19">
        <v>1263</v>
      </c>
    </row>
    <row r="38" spans="1:5" s="13" customFormat="1" ht="12" customHeight="1" x14ac:dyDescent="0.2">
      <c r="A38" s="17" t="s">
        <v>72</v>
      </c>
      <c r="B38" s="18" t="s">
        <v>73</v>
      </c>
      <c r="C38" s="19">
        <v>7614</v>
      </c>
      <c r="D38" s="19">
        <v>7614</v>
      </c>
      <c r="E38" s="19">
        <v>6536</v>
      </c>
    </row>
    <row r="39" spans="1:5" s="13" customFormat="1" ht="12" customHeight="1" x14ac:dyDescent="0.2">
      <c r="A39" s="17" t="s">
        <v>74</v>
      </c>
      <c r="B39" s="18" t="s">
        <v>75</v>
      </c>
      <c r="C39" s="19"/>
      <c r="D39" s="19"/>
      <c r="E39" s="19"/>
    </row>
    <row r="40" spans="1:5" s="13" customFormat="1" ht="12" customHeight="1" x14ac:dyDescent="0.2">
      <c r="A40" s="17" t="s">
        <v>76</v>
      </c>
      <c r="B40" s="18" t="s">
        <v>77</v>
      </c>
      <c r="C40" s="19"/>
      <c r="D40" s="19"/>
      <c r="E40" s="19"/>
    </row>
    <row r="41" spans="1:5" s="13" customFormat="1" ht="12" customHeight="1" x14ac:dyDescent="0.2">
      <c r="A41" s="17" t="s">
        <v>78</v>
      </c>
      <c r="B41" s="18" t="s">
        <v>79</v>
      </c>
      <c r="C41" s="19">
        <v>5</v>
      </c>
      <c r="D41" s="19"/>
      <c r="E41" s="19"/>
    </row>
    <row r="42" spans="1:5" s="13" customFormat="1" ht="12" customHeight="1" x14ac:dyDescent="0.2">
      <c r="A42" s="17" t="s">
        <v>80</v>
      </c>
      <c r="B42" s="18" t="s">
        <v>81</v>
      </c>
      <c r="C42" s="26"/>
      <c r="D42" s="26"/>
      <c r="E42" s="26"/>
    </row>
    <row r="43" spans="1:5" s="13" customFormat="1" ht="12" customHeight="1" thickBot="1" x14ac:dyDescent="0.25">
      <c r="A43" s="20" t="s">
        <v>82</v>
      </c>
      <c r="B43" s="21" t="s">
        <v>83</v>
      </c>
      <c r="C43" s="27">
        <v>120</v>
      </c>
      <c r="D43" s="27">
        <v>120</v>
      </c>
      <c r="E43" s="27">
        <v>2586</v>
      </c>
    </row>
    <row r="44" spans="1:5" s="13" customFormat="1" ht="12" customHeight="1" thickBot="1" x14ac:dyDescent="0.25">
      <c r="A44" s="10" t="s">
        <v>84</v>
      </c>
      <c r="B44" s="11" t="s">
        <v>85</v>
      </c>
      <c r="C44" s="12">
        <v>9500</v>
      </c>
      <c r="D44" s="12">
        <v>9500</v>
      </c>
      <c r="E44" s="12">
        <v>4000</v>
      </c>
    </row>
    <row r="45" spans="1:5" s="13" customFormat="1" ht="12" customHeight="1" x14ac:dyDescent="0.2">
      <c r="A45" s="14" t="s">
        <v>86</v>
      </c>
      <c r="B45" s="15" t="s">
        <v>87</v>
      </c>
      <c r="C45" s="28"/>
      <c r="D45" s="28"/>
      <c r="E45" s="28"/>
    </row>
    <row r="46" spans="1:5" s="13" customFormat="1" ht="12" customHeight="1" x14ac:dyDescent="0.2">
      <c r="A46" s="17" t="s">
        <v>88</v>
      </c>
      <c r="B46" s="18" t="s">
        <v>89</v>
      </c>
      <c r="C46" s="26"/>
      <c r="D46" s="26"/>
      <c r="E46" s="26">
        <v>4000</v>
      </c>
    </row>
    <row r="47" spans="1:5" s="13" customFormat="1" ht="12" customHeight="1" x14ac:dyDescent="0.2">
      <c r="A47" s="17" t="s">
        <v>90</v>
      </c>
      <c r="B47" s="18" t="s">
        <v>91</v>
      </c>
      <c r="C47" s="26"/>
      <c r="D47" s="26"/>
      <c r="E47" s="26"/>
    </row>
    <row r="48" spans="1:5" s="13" customFormat="1" ht="12" customHeight="1" x14ac:dyDescent="0.2">
      <c r="A48" s="17" t="s">
        <v>92</v>
      </c>
      <c r="B48" s="18" t="s">
        <v>93</v>
      </c>
      <c r="C48" s="26"/>
      <c r="D48" s="26"/>
      <c r="E48" s="26"/>
    </row>
    <row r="49" spans="1:5" s="13" customFormat="1" ht="12" customHeight="1" thickBot="1" x14ac:dyDescent="0.25">
      <c r="A49" s="20" t="s">
        <v>94</v>
      </c>
      <c r="B49" s="21" t="s">
        <v>95</v>
      </c>
      <c r="C49" s="27"/>
      <c r="D49" s="27"/>
      <c r="E49" s="27"/>
    </row>
    <row r="50" spans="1:5" s="13" customFormat="1" ht="12" customHeight="1" thickBot="1" x14ac:dyDescent="0.25">
      <c r="A50" s="10" t="s">
        <v>96</v>
      </c>
      <c r="B50" s="11" t="s">
        <v>97</v>
      </c>
      <c r="C50" s="12"/>
      <c r="D50" s="12"/>
      <c r="E50" s="12"/>
    </row>
    <row r="51" spans="1:5" s="13" customFormat="1" ht="12" customHeight="1" x14ac:dyDescent="0.2">
      <c r="A51" s="14" t="s">
        <v>98</v>
      </c>
      <c r="B51" s="15" t="s">
        <v>99</v>
      </c>
      <c r="C51" s="16"/>
      <c r="D51" s="16"/>
      <c r="E51" s="16"/>
    </row>
    <row r="52" spans="1:5" s="13" customFormat="1" ht="12" customHeight="1" x14ac:dyDescent="0.2">
      <c r="A52" s="17" t="s">
        <v>100</v>
      </c>
      <c r="B52" s="18" t="s">
        <v>210</v>
      </c>
      <c r="C52" s="19"/>
      <c r="D52" s="19"/>
      <c r="E52" s="19"/>
    </row>
    <row r="53" spans="1:5" s="13" customFormat="1" ht="12" customHeight="1" x14ac:dyDescent="0.2">
      <c r="A53" s="17" t="s">
        <v>102</v>
      </c>
      <c r="B53" s="18" t="s">
        <v>103</v>
      </c>
      <c r="C53" s="19"/>
      <c r="D53" s="19"/>
      <c r="E53" s="19"/>
    </row>
    <row r="54" spans="1:5" s="13" customFormat="1" ht="12" customHeight="1" thickBot="1" x14ac:dyDescent="0.25">
      <c r="A54" s="20" t="s">
        <v>104</v>
      </c>
      <c r="B54" s="21" t="s">
        <v>105</v>
      </c>
      <c r="C54" s="23"/>
      <c r="D54" s="23"/>
      <c r="E54" s="23"/>
    </row>
    <row r="55" spans="1:5" s="13" customFormat="1" ht="12" customHeight="1" thickBot="1" x14ac:dyDescent="0.25">
      <c r="A55" s="10" t="s">
        <v>106</v>
      </c>
      <c r="B55" s="22" t="s">
        <v>107</v>
      </c>
      <c r="C55" s="12"/>
      <c r="D55" s="12"/>
      <c r="E55" s="12">
        <v>125</v>
      </c>
    </row>
    <row r="56" spans="1:5" s="13" customFormat="1" ht="12" customHeight="1" x14ac:dyDescent="0.2">
      <c r="A56" s="14" t="s">
        <v>108</v>
      </c>
      <c r="B56" s="15" t="s">
        <v>109</v>
      </c>
      <c r="C56" s="26"/>
      <c r="D56" s="26"/>
      <c r="E56" s="26"/>
    </row>
    <row r="57" spans="1:5" s="13" customFormat="1" ht="12" customHeight="1" x14ac:dyDescent="0.2">
      <c r="A57" s="17" t="s">
        <v>110</v>
      </c>
      <c r="B57" s="18" t="s">
        <v>111</v>
      </c>
      <c r="C57" s="26"/>
      <c r="D57" s="26"/>
      <c r="E57" s="26"/>
    </row>
    <row r="58" spans="1:5" s="13" customFormat="1" ht="12" customHeight="1" x14ac:dyDescent="0.2">
      <c r="A58" s="17" t="s">
        <v>112</v>
      </c>
      <c r="B58" s="18" t="s">
        <v>113</v>
      </c>
      <c r="C58" s="26"/>
      <c r="D58" s="26"/>
      <c r="E58" s="26">
        <v>125</v>
      </c>
    </row>
    <row r="59" spans="1:5" s="13" customFormat="1" ht="12" customHeight="1" thickBot="1" x14ac:dyDescent="0.25">
      <c r="A59" s="20" t="s">
        <v>114</v>
      </c>
      <c r="B59" s="21" t="s">
        <v>115</v>
      </c>
      <c r="C59" s="26"/>
      <c r="D59" s="26"/>
      <c r="E59" s="26"/>
    </row>
    <row r="60" spans="1:5" s="13" customFormat="1" ht="12" customHeight="1" thickBot="1" x14ac:dyDescent="0.25">
      <c r="A60" s="10" t="s">
        <v>116</v>
      </c>
      <c r="B60" s="11" t="s">
        <v>117</v>
      </c>
      <c r="C60" s="24">
        <f>SUM(C5,C12,C19,C26,C33,C44,C50)</f>
        <v>117456</v>
      </c>
      <c r="D60" s="24">
        <f>SUM(D5,D12,D19,D26,D33,D44,D50)</f>
        <v>130792</v>
      </c>
      <c r="E60" s="24">
        <v>132878</v>
      </c>
    </row>
    <row r="61" spans="1:5" s="13" customFormat="1" ht="12" customHeight="1" thickBot="1" x14ac:dyDescent="0.25">
      <c r="A61" s="29" t="s">
        <v>118</v>
      </c>
      <c r="B61" s="22" t="s">
        <v>119</v>
      </c>
      <c r="C61" s="378">
        <v>4872</v>
      </c>
      <c r="D61" s="12">
        <v>11055</v>
      </c>
      <c r="E61" s="12"/>
    </row>
    <row r="62" spans="1:5" s="13" customFormat="1" ht="12" customHeight="1" x14ac:dyDescent="0.2">
      <c r="A62" s="14" t="s">
        <v>120</v>
      </c>
      <c r="B62" s="15" t="s">
        <v>121</v>
      </c>
      <c r="C62" s="26">
        <v>4872</v>
      </c>
      <c r="D62" s="26">
        <v>4872</v>
      </c>
      <c r="E62" s="26"/>
    </row>
    <row r="63" spans="1:5" s="13" customFormat="1" ht="12" customHeight="1" x14ac:dyDescent="0.2">
      <c r="A63" s="17" t="s">
        <v>122</v>
      </c>
      <c r="B63" s="18" t="s">
        <v>123</v>
      </c>
      <c r="C63" s="26"/>
      <c r="D63" s="26">
        <v>6183</v>
      </c>
      <c r="E63" s="26">
        <v>6183</v>
      </c>
    </row>
    <row r="64" spans="1:5" s="13" customFormat="1" ht="12" customHeight="1" thickBot="1" x14ac:dyDescent="0.25">
      <c r="A64" s="20" t="s">
        <v>124</v>
      </c>
      <c r="B64" s="30" t="s">
        <v>125</v>
      </c>
      <c r="C64" s="26"/>
      <c r="D64" s="26"/>
      <c r="E64" s="26"/>
    </row>
    <row r="65" spans="1:5" s="13" customFormat="1" ht="12" customHeight="1" thickBot="1" x14ac:dyDescent="0.25">
      <c r="A65" s="29" t="s">
        <v>126</v>
      </c>
      <c r="B65" s="22" t="s">
        <v>127</v>
      </c>
      <c r="C65" s="12"/>
      <c r="D65" s="12"/>
      <c r="E65" s="12"/>
    </row>
    <row r="66" spans="1:5" s="13" customFormat="1" ht="12" customHeight="1" thickBot="1" x14ac:dyDescent="0.25">
      <c r="A66" s="29" t="s">
        <v>128</v>
      </c>
      <c r="B66" s="22" t="s">
        <v>129</v>
      </c>
      <c r="C66" s="12">
        <v>4000</v>
      </c>
      <c r="D66" s="12">
        <v>4000</v>
      </c>
      <c r="E66" s="12">
        <v>4000</v>
      </c>
    </row>
    <row r="67" spans="1:5" s="13" customFormat="1" ht="12" customHeight="1" x14ac:dyDescent="0.2">
      <c r="A67" s="14" t="s">
        <v>130</v>
      </c>
      <c r="B67" s="15" t="s">
        <v>131</v>
      </c>
      <c r="C67" s="26">
        <v>4000</v>
      </c>
      <c r="D67" s="26">
        <v>4000</v>
      </c>
      <c r="E67" s="26">
        <v>4000</v>
      </c>
    </row>
    <row r="68" spans="1:5" s="13" customFormat="1" ht="12" customHeight="1" thickBot="1" x14ac:dyDescent="0.25">
      <c r="A68" s="20" t="s">
        <v>132</v>
      </c>
      <c r="B68" s="21" t="s">
        <v>133</v>
      </c>
      <c r="C68" s="26"/>
      <c r="D68" s="26"/>
      <c r="E68" s="26"/>
    </row>
    <row r="69" spans="1:5" s="13" customFormat="1" ht="12" customHeight="1" thickBot="1" x14ac:dyDescent="0.25">
      <c r="A69" s="29" t="s">
        <v>211</v>
      </c>
      <c r="B69" s="22" t="s">
        <v>212</v>
      </c>
      <c r="C69" s="12"/>
      <c r="D69" s="12"/>
      <c r="E69" s="12">
        <v>2394</v>
      </c>
    </row>
    <row r="70" spans="1:5" s="13" customFormat="1" ht="12" customHeight="1" thickBot="1" x14ac:dyDescent="0.25">
      <c r="A70" s="29" t="s">
        <v>134</v>
      </c>
      <c r="B70" s="22" t="s">
        <v>135</v>
      </c>
      <c r="C70" s="31"/>
      <c r="D70" s="31"/>
      <c r="E70" s="31"/>
    </row>
    <row r="71" spans="1:5" s="13" customFormat="1" ht="13.5" customHeight="1" thickBot="1" x14ac:dyDescent="0.25">
      <c r="A71" s="29" t="s">
        <v>136</v>
      </c>
      <c r="B71" s="22" t="s">
        <v>137</v>
      </c>
      <c r="C71" s="24"/>
      <c r="D71" s="24"/>
      <c r="E71" s="24"/>
    </row>
    <row r="72" spans="1:5" s="13" customFormat="1" ht="15.75" customHeight="1" thickBot="1" x14ac:dyDescent="0.25">
      <c r="A72" s="29" t="s">
        <v>138</v>
      </c>
      <c r="B72" s="32" t="s">
        <v>139</v>
      </c>
      <c r="C72" s="24">
        <v>8872</v>
      </c>
      <c r="D72" s="24">
        <v>15055</v>
      </c>
      <c r="E72" s="24">
        <v>12577</v>
      </c>
    </row>
    <row r="73" spans="1:5" s="13" customFormat="1" ht="16.5" customHeight="1" thickBot="1" x14ac:dyDescent="0.25">
      <c r="A73" s="33" t="s">
        <v>140</v>
      </c>
      <c r="B73" s="34" t="s">
        <v>141</v>
      </c>
      <c r="C73" s="24">
        <v>126328</v>
      </c>
      <c r="D73" s="383">
        <v>145847</v>
      </c>
      <c r="E73" s="383">
        <v>145455</v>
      </c>
    </row>
    <row r="74" spans="1:5" ht="16.5" customHeight="1" x14ac:dyDescent="0.25">
      <c r="A74" s="505" t="s">
        <v>142</v>
      </c>
      <c r="B74" s="505"/>
      <c r="C74" s="505"/>
      <c r="D74" s="505"/>
      <c r="E74" s="505"/>
    </row>
    <row r="75" spans="1:5" s="39" customFormat="1" ht="16.5" customHeight="1" thickBot="1" x14ac:dyDescent="0.3">
      <c r="A75" s="506" t="s">
        <v>143</v>
      </c>
      <c r="B75" s="506"/>
      <c r="C75" s="220"/>
      <c r="D75" s="220"/>
      <c r="E75" s="38" t="s">
        <v>2</v>
      </c>
    </row>
    <row r="76" spans="1:5" ht="38.1" customHeight="1" thickBot="1" x14ac:dyDescent="0.3">
      <c r="A76" s="3" t="s">
        <v>3</v>
      </c>
      <c r="B76" s="4" t="s">
        <v>144</v>
      </c>
      <c r="C76" s="5" t="s">
        <v>5</v>
      </c>
      <c r="D76" s="5" t="s">
        <v>347</v>
      </c>
      <c r="E76" s="5" t="s">
        <v>372</v>
      </c>
    </row>
    <row r="77" spans="1:5" s="9" customFormat="1" ht="12" customHeight="1" thickBot="1" x14ac:dyDescent="0.25">
      <c r="A77" s="40">
        <v>1</v>
      </c>
      <c r="B77" s="41">
        <v>2</v>
      </c>
      <c r="C77" s="42">
        <v>3</v>
      </c>
      <c r="D77" s="42"/>
      <c r="E77" s="42"/>
    </row>
    <row r="78" spans="1:5" ht="12" customHeight="1" thickBot="1" x14ac:dyDescent="0.3">
      <c r="A78" s="43" t="s">
        <v>6</v>
      </c>
      <c r="B78" s="44" t="s">
        <v>145</v>
      </c>
      <c r="C78" s="45">
        <v>108606</v>
      </c>
      <c r="D78" s="45">
        <v>127396</v>
      </c>
      <c r="E78" s="45">
        <v>121273</v>
      </c>
    </row>
    <row r="79" spans="1:5" ht="12" customHeight="1" x14ac:dyDescent="0.25">
      <c r="A79" s="46" t="s">
        <v>8</v>
      </c>
      <c r="B79" s="47" t="s">
        <v>146</v>
      </c>
      <c r="C79" s="48">
        <v>54113</v>
      </c>
      <c r="D79" s="48">
        <v>63370</v>
      </c>
      <c r="E79" s="48">
        <v>61705</v>
      </c>
    </row>
    <row r="80" spans="1:5" ht="12" customHeight="1" x14ac:dyDescent="0.25">
      <c r="A80" s="17" t="s">
        <v>10</v>
      </c>
      <c r="B80" s="49" t="s">
        <v>147</v>
      </c>
      <c r="C80" s="19">
        <v>14121</v>
      </c>
      <c r="D80" s="19">
        <v>15173</v>
      </c>
      <c r="E80" s="19">
        <v>15089</v>
      </c>
    </row>
    <row r="81" spans="1:5" ht="12" customHeight="1" x14ac:dyDescent="0.25">
      <c r="A81" s="17" t="s">
        <v>12</v>
      </c>
      <c r="B81" s="49" t="s">
        <v>148</v>
      </c>
      <c r="C81" s="23">
        <v>35826</v>
      </c>
      <c r="D81" s="23">
        <v>35286</v>
      </c>
      <c r="E81" s="23">
        <v>32461</v>
      </c>
    </row>
    <row r="82" spans="1:5" ht="12" customHeight="1" x14ac:dyDescent="0.25">
      <c r="A82" s="17" t="s">
        <v>14</v>
      </c>
      <c r="B82" s="50" t="s">
        <v>149</v>
      </c>
      <c r="C82" s="23">
        <v>2878</v>
      </c>
      <c r="D82" s="23">
        <v>2935</v>
      </c>
      <c r="E82" s="23">
        <v>2896</v>
      </c>
    </row>
    <row r="83" spans="1:5" ht="12" customHeight="1" x14ac:dyDescent="0.25">
      <c r="A83" s="17" t="s">
        <v>150</v>
      </c>
      <c r="B83" s="51" t="s">
        <v>151</v>
      </c>
      <c r="C83" s="23">
        <v>1668</v>
      </c>
      <c r="D83" s="23">
        <v>11262</v>
      </c>
      <c r="E83" s="23">
        <v>9122</v>
      </c>
    </row>
    <row r="84" spans="1:5" ht="12" customHeight="1" x14ac:dyDescent="0.25">
      <c r="A84" s="17" t="s">
        <v>18</v>
      </c>
      <c r="B84" s="49" t="s">
        <v>152</v>
      </c>
      <c r="C84" s="23"/>
      <c r="D84" s="23">
        <v>687</v>
      </c>
      <c r="E84" s="23">
        <v>687</v>
      </c>
    </row>
    <row r="85" spans="1:5" ht="12" customHeight="1" x14ac:dyDescent="0.25">
      <c r="A85" s="17" t="s">
        <v>153</v>
      </c>
      <c r="B85" s="52" t="s">
        <v>154</v>
      </c>
      <c r="C85" s="23"/>
      <c r="D85" s="23"/>
      <c r="E85" s="23"/>
    </row>
    <row r="86" spans="1:5" ht="12" customHeight="1" x14ac:dyDescent="0.25">
      <c r="A86" s="17" t="s">
        <v>155</v>
      </c>
      <c r="B86" s="53" t="s">
        <v>156</v>
      </c>
      <c r="C86" s="23"/>
      <c r="D86" s="23"/>
      <c r="E86" s="23"/>
    </row>
    <row r="87" spans="1:5" ht="12" customHeight="1" x14ac:dyDescent="0.25">
      <c r="A87" s="17" t="s">
        <v>157</v>
      </c>
      <c r="B87" s="53" t="s">
        <v>158</v>
      </c>
      <c r="C87" s="23"/>
      <c r="D87" s="23"/>
      <c r="E87" s="23"/>
    </row>
    <row r="88" spans="1:5" ht="12" customHeight="1" x14ac:dyDescent="0.25">
      <c r="A88" s="17" t="s">
        <v>159</v>
      </c>
      <c r="B88" s="52" t="s">
        <v>160</v>
      </c>
      <c r="C88" s="23">
        <v>1568</v>
      </c>
      <c r="D88" s="23">
        <v>2935</v>
      </c>
      <c r="E88" s="23">
        <v>2935</v>
      </c>
    </row>
    <row r="89" spans="1:5" ht="12" customHeight="1" x14ac:dyDescent="0.25">
      <c r="A89" s="17" t="s">
        <v>161</v>
      </c>
      <c r="B89" s="52" t="s">
        <v>162</v>
      </c>
      <c r="C89" s="23"/>
      <c r="D89" s="23"/>
      <c r="E89" s="23"/>
    </row>
    <row r="90" spans="1:5" ht="12" customHeight="1" x14ac:dyDescent="0.25">
      <c r="A90" s="17" t="s">
        <v>163</v>
      </c>
      <c r="B90" s="53" t="s">
        <v>164</v>
      </c>
      <c r="C90" s="23"/>
      <c r="D90" s="23">
        <v>5500</v>
      </c>
      <c r="E90" s="23">
        <v>5500</v>
      </c>
    </row>
    <row r="91" spans="1:5" ht="12" customHeight="1" x14ac:dyDescent="0.25">
      <c r="A91" s="54" t="s">
        <v>165</v>
      </c>
      <c r="B91" s="55" t="s">
        <v>166</v>
      </c>
      <c r="C91" s="23"/>
      <c r="D91" s="23"/>
      <c r="E91" s="23"/>
    </row>
    <row r="92" spans="1:5" ht="12" customHeight="1" x14ac:dyDescent="0.25">
      <c r="A92" s="17" t="s">
        <v>167</v>
      </c>
      <c r="B92" s="55" t="s">
        <v>168</v>
      </c>
      <c r="C92" s="23"/>
      <c r="D92" s="23"/>
      <c r="E92" s="23"/>
    </row>
    <row r="93" spans="1:5" ht="12" customHeight="1" thickBot="1" x14ac:dyDescent="0.3">
      <c r="A93" s="56" t="s">
        <v>169</v>
      </c>
      <c r="B93" s="57" t="s">
        <v>170</v>
      </c>
      <c r="C93" s="58">
        <v>630</v>
      </c>
      <c r="D93" s="58">
        <v>630</v>
      </c>
      <c r="E93" s="58"/>
    </row>
    <row r="94" spans="1:5" ht="12" customHeight="1" thickBot="1" x14ac:dyDescent="0.3">
      <c r="A94" s="10" t="s">
        <v>20</v>
      </c>
      <c r="B94" s="59" t="s">
        <v>171</v>
      </c>
      <c r="C94" s="12">
        <v>17092</v>
      </c>
      <c r="D94" s="12">
        <f>SUM(D95,D97,D99)</f>
        <v>11638</v>
      </c>
      <c r="E94" s="12">
        <f>SUM(E95,E97,E99)</f>
        <v>7537</v>
      </c>
    </row>
    <row r="95" spans="1:5" ht="12" customHeight="1" x14ac:dyDescent="0.25">
      <c r="A95" s="14" t="s">
        <v>22</v>
      </c>
      <c r="B95" s="49" t="s">
        <v>172</v>
      </c>
      <c r="C95" s="16">
        <v>9795</v>
      </c>
      <c r="D95" s="16">
        <v>2545</v>
      </c>
      <c r="E95" s="16">
        <v>420</v>
      </c>
    </row>
    <row r="96" spans="1:5" ht="12" customHeight="1" x14ac:dyDescent="0.25">
      <c r="A96" s="14" t="s">
        <v>24</v>
      </c>
      <c r="B96" s="60" t="s">
        <v>173</v>
      </c>
      <c r="C96" s="16"/>
      <c r="D96" s="16"/>
      <c r="E96" s="16"/>
    </row>
    <row r="97" spans="1:5" ht="12" customHeight="1" x14ac:dyDescent="0.25">
      <c r="A97" s="14" t="s">
        <v>26</v>
      </c>
      <c r="B97" s="60" t="s">
        <v>174</v>
      </c>
      <c r="C97" s="19">
        <v>6279</v>
      </c>
      <c r="D97" s="19">
        <v>8075</v>
      </c>
      <c r="E97" s="19">
        <v>6099</v>
      </c>
    </row>
    <row r="98" spans="1:5" ht="12" customHeight="1" x14ac:dyDescent="0.25">
      <c r="A98" s="14" t="s">
        <v>28</v>
      </c>
      <c r="B98" s="60" t="s">
        <v>175</v>
      </c>
      <c r="C98" s="61"/>
      <c r="D98" s="61"/>
      <c r="E98" s="61"/>
    </row>
    <row r="99" spans="1:5" ht="12" customHeight="1" x14ac:dyDescent="0.25">
      <c r="A99" s="14" t="s">
        <v>30</v>
      </c>
      <c r="B99" s="62" t="s">
        <v>176</v>
      </c>
      <c r="C99" s="61">
        <v>1018</v>
      </c>
      <c r="D99" s="61">
        <v>1018</v>
      </c>
      <c r="E99" s="61">
        <v>1018</v>
      </c>
    </row>
    <row r="100" spans="1:5" ht="12" customHeight="1" x14ac:dyDescent="0.25">
      <c r="A100" s="14" t="s">
        <v>32</v>
      </c>
      <c r="B100" s="63" t="s">
        <v>177</v>
      </c>
      <c r="C100" s="61"/>
      <c r="D100" s="61"/>
      <c r="E100" s="61"/>
    </row>
    <row r="101" spans="1:5" ht="12" customHeight="1" x14ac:dyDescent="0.25">
      <c r="A101" s="14" t="s">
        <v>178</v>
      </c>
      <c r="B101" s="64" t="s">
        <v>179</v>
      </c>
      <c r="C101" s="61"/>
      <c r="D101" s="61"/>
      <c r="E101" s="61"/>
    </row>
    <row r="102" spans="1:5" ht="22.5" x14ac:dyDescent="0.25">
      <c r="A102" s="14" t="s">
        <v>180</v>
      </c>
      <c r="B102" s="53" t="s">
        <v>158</v>
      </c>
      <c r="C102" s="61"/>
      <c r="D102" s="61"/>
      <c r="E102" s="61"/>
    </row>
    <row r="103" spans="1:5" ht="12" customHeight="1" x14ac:dyDescent="0.25">
      <c r="A103" s="14" t="s">
        <v>181</v>
      </c>
      <c r="B103" s="53" t="s">
        <v>182</v>
      </c>
      <c r="C103" s="61">
        <v>1018</v>
      </c>
      <c r="D103" s="61">
        <v>1018</v>
      </c>
      <c r="E103" s="61">
        <v>1018</v>
      </c>
    </row>
    <row r="104" spans="1:5" ht="12" customHeight="1" x14ac:dyDescent="0.25">
      <c r="A104" s="14" t="s">
        <v>183</v>
      </c>
      <c r="B104" s="53" t="s">
        <v>184</v>
      </c>
      <c r="C104" s="61"/>
      <c r="D104" s="61"/>
      <c r="E104" s="61"/>
    </row>
    <row r="105" spans="1:5" ht="12" customHeight="1" x14ac:dyDescent="0.25">
      <c r="A105" s="14" t="s">
        <v>185</v>
      </c>
      <c r="B105" s="53" t="s">
        <v>164</v>
      </c>
      <c r="C105" s="61"/>
      <c r="D105" s="61"/>
      <c r="E105" s="61"/>
    </row>
    <row r="106" spans="1:5" ht="12" customHeight="1" x14ac:dyDescent="0.25">
      <c r="A106" s="14" t="s">
        <v>186</v>
      </c>
      <c r="B106" s="53" t="s">
        <v>187</v>
      </c>
      <c r="C106" s="61"/>
      <c r="D106" s="61"/>
      <c r="E106" s="61"/>
    </row>
    <row r="107" spans="1:5" ht="23.25" thickBot="1" x14ac:dyDescent="0.3">
      <c r="A107" s="54" t="s">
        <v>188</v>
      </c>
      <c r="B107" s="53" t="s">
        <v>189</v>
      </c>
      <c r="C107" s="65"/>
      <c r="D107" s="65"/>
      <c r="E107" s="65"/>
    </row>
    <row r="108" spans="1:5" ht="12" customHeight="1" thickBot="1" x14ac:dyDescent="0.3">
      <c r="A108" s="10" t="s">
        <v>34</v>
      </c>
      <c r="B108" s="66" t="s">
        <v>190</v>
      </c>
      <c r="C108" s="12"/>
      <c r="D108" s="12"/>
      <c r="E108" s="12"/>
    </row>
    <row r="109" spans="1:5" ht="12" customHeight="1" x14ac:dyDescent="0.25">
      <c r="A109" s="14" t="s">
        <v>36</v>
      </c>
      <c r="B109" s="67" t="s">
        <v>191</v>
      </c>
      <c r="C109" s="16"/>
      <c r="D109" s="16"/>
      <c r="E109" s="16"/>
    </row>
    <row r="110" spans="1:5" ht="12" customHeight="1" thickBot="1" x14ac:dyDescent="0.3">
      <c r="A110" s="20" t="s">
        <v>38</v>
      </c>
      <c r="B110" s="60" t="s">
        <v>192</v>
      </c>
      <c r="C110" s="23"/>
      <c r="D110" s="23"/>
      <c r="E110" s="23"/>
    </row>
    <row r="111" spans="1:5" ht="12" customHeight="1" thickBot="1" x14ac:dyDescent="0.3">
      <c r="A111" s="10" t="s">
        <v>193</v>
      </c>
      <c r="B111" s="66" t="s">
        <v>194</v>
      </c>
      <c r="C111" s="378">
        <f>SUM(C78,C94,C108)</f>
        <v>125698</v>
      </c>
      <c r="D111" s="378">
        <f>SUM(D78,D94,D108)</f>
        <v>139034</v>
      </c>
      <c r="E111" s="378">
        <v>128810</v>
      </c>
    </row>
    <row r="112" spans="1:5" ht="12" customHeight="1" thickBot="1" x14ac:dyDescent="0.3">
      <c r="A112" s="10" t="s">
        <v>62</v>
      </c>
      <c r="B112" s="66" t="s">
        <v>195</v>
      </c>
      <c r="C112" s="12"/>
      <c r="D112" s="12">
        <v>6183</v>
      </c>
      <c r="E112" s="399">
        <v>6183</v>
      </c>
    </row>
    <row r="113" spans="1:11" ht="12" customHeight="1" x14ac:dyDescent="0.25">
      <c r="A113" s="14" t="s">
        <v>64</v>
      </c>
      <c r="B113" s="67" t="s">
        <v>196</v>
      </c>
      <c r="C113" s="61"/>
      <c r="D113" s="61">
        <v>6183</v>
      </c>
      <c r="E113" s="61">
        <v>6183</v>
      </c>
    </row>
    <row r="114" spans="1:11" ht="12" customHeight="1" x14ac:dyDescent="0.25">
      <c r="A114" s="14" t="s">
        <v>66</v>
      </c>
      <c r="B114" s="67" t="s">
        <v>197</v>
      </c>
      <c r="C114" s="61"/>
      <c r="D114" s="61"/>
      <c r="E114" s="61"/>
    </row>
    <row r="115" spans="1:11" ht="12" customHeight="1" thickBot="1" x14ac:dyDescent="0.3">
      <c r="A115" s="54" t="s">
        <v>68</v>
      </c>
      <c r="B115" s="68" t="s">
        <v>198</v>
      </c>
      <c r="C115" s="61"/>
      <c r="D115" s="61"/>
      <c r="E115" s="61"/>
    </row>
    <row r="116" spans="1:11" ht="12" customHeight="1" thickBot="1" x14ac:dyDescent="0.3">
      <c r="A116" s="10" t="s">
        <v>84</v>
      </c>
      <c r="B116" s="66" t="s">
        <v>199</v>
      </c>
      <c r="C116" s="12"/>
      <c r="D116" s="12"/>
      <c r="E116" s="12"/>
    </row>
    <row r="117" spans="1:11" ht="12" customHeight="1" thickBot="1" x14ac:dyDescent="0.3">
      <c r="A117" s="10" t="s">
        <v>200</v>
      </c>
      <c r="B117" s="66" t="s">
        <v>201</v>
      </c>
      <c r="C117" s="24"/>
      <c r="D117" s="24"/>
      <c r="E117" s="24"/>
    </row>
    <row r="118" spans="1:11" ht="12" customHeight="1" thickBot="1" x14ac:dyDescent="0.3">
      <c r="A118" s="10" t="s">
        <v>106</v>
      </c>
      <c r="B118" s="66" t="s">
        <v>202</v>
      </c>
      <c r="C118" s="69"/>
      <c r="D118" s="69"/>
      <c r="E118" s="69"/>
    </row>
    <row r="119" spans="1:11" ht="15" customHeight="1" thickBot="1" x14ac:dyDescent="0.3">
      <c r="A119" s="10" t="s">
        <v>116</v>
      </c>
      <c r="B119" s="66" t="s">
        <v>203</v>
      </c>
      <c r="C119" s="70"/>
      <c r="D119" s="70">
        <v>6183</v>
      </c>
      <c r="E119" s="70">
        <v>6183</v>
      </c>
      <c r="H119" s="71"/>
      <c r="I119" s="72"/>
      <c r="J119" s="72"/>
      <c r="K119" s="72"/>
    </row>
    <row r="120" spans="1:11" s="13" customFormat="1" ht="12.95" customHeight="1" thickBot="1" x14ac:dyDescent="0.25">
      <c r="A120" s="73" t="s">
        <v>204</v>
      </c>
      <c r="B120" s="74" t="s">
        <v>205</v>
      </c>
      <c r="C120" s="70">
        <f>SUM(C111,C119)</f>
        <v>125698</v>
      </c>
      <c r="D120" s="70">
        <f>SUM(D111,D119)</f>
        <v>145217</v>
      </c>
      <c r="E120" s="70">
        <v>134993</v>
      </c>
    </row>
    <row r="121" spans="1:11" ht="7.5" customHeight="1" x14ac:dyDescent="0.25">
      <c r="D121" s="259"/>
    </row>
    <row r="122" spans="1:11" x14ac:dyDescent="0.25">
      <c r="A122" s="507"/>
      <c r="B122" s="507"/>
      <c r="C122" s="507"/>
      <c r="D122" s="507"/>
      <c r="E122" s="507"/>
    </row>
    <row r="123" spans="1:11" ht="15" customHeight="1" thickBot="1" x14ac:dyDescent="0.3">
      <c r="A123" s="504"/>
      <c r="B123" s="504"/>
      <c r="C123" s="218"/>
      <c r="D123" s="218"/>
      <c r="E123" s="2"/>
    </row>
    <row r="124" spans="1:11" ht="18.75" customHeight="1" thickBot="1" x14ac:dyDescent="0.3">
      <c r="A124" s="10">
        <v>1</v>
      </c>
      <c r="B124" s="59" t="s">
        <v>208</v>
      </c>
      <c r="C124" s="499">
        <v>-8242</v>
      </c>
      <c r="D124" s="499">
        <v>-8242</v>
      </c>
      <c r="E124" s="12">
        <v>4068</v>
      </c>
      <c r="F124" s="77"/>
    </row>
    <row r="125" spans="1:11" ht="27.75" customHeight="1" thickBot="1" x14ac:dyDescent="0.3">
      <c r="A125" s="10" t="s">
        <v>20</v>
      </c>
      <c r="B125" s="59" t="s">
        <v>209</v>
      </c>
      <c r="C125" s="499">
        <v>8872</v>
      </c>
      <c r="D125" s="499">
        <v>8872</v>
      </c>
      <c r="E125" s="12">
        <v>10462</v>
      </c>
    </row>
  </sheetData>
  <mergeCells count="6">
    <mergeCell ref="A123:B123"/>
    <mergeCell ref="A1:E1"/>
    <mergeCell ref="A2:B2"/>
    <mergeCell ref="A74:E74"/>
    <mergeCell ref="A75:B75"/>
    <mergeCell ref="A122:E122"/>
  </mergeCells>
  <phoneticPr fontId="14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copies="5" r:id="rId1"/>
  <headerFooter alignWithMargins="0">
    <oddHeader>&amp;C&amp;"Times New Roman CE,Félkövér"
Kisbajcs Község Önkormányzata
2014. ÉVI KÖLTSÉGVETÉS
KÖTELEZŐ FELADATAINAK MÉRLEGE &amp;R&amp;"Times New Roman CE,Félkövér dőlt"2.melléklet a 8./2015. (V.26.) önkormányzati rendelethez</oddHeader>
  </headerFooter>
  <rowBreaks count="1" manualBreakCount="1">
    <brk id="73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25"/>
  <sheetViews>
    <sheetView topLeftCell="A112" zoomScale="120" zoomScaleNormal="120" zoomScaleSheetLayoutView="100" workbookViewId="0">
      <selection activeCell="G130" sqref="G130"/>
    </sheetView>
  </sheetViews>
  <sheetFormatPr defaultRowHeight="15.75" x14ac:dyDescent="0.25"/>
  <cols>
    <col min="1" max="1" width="9.5" style="75" customWidth="1"/>
    <col min="2" max="2" width="59.5" style="75" customWidth="1"/>
    <col min="3" max="3" width="12.5" style="75" customWidth="1"/>
    <col min="4" max="4" width="11.33203125" style="75" customWidth="1"/>
    <col min="5" max="5" width="11" style="76" customWidth="1"/>
    <col min="6" max="6" width="9" style="1" customWidth="1"/>
    <col min="7" max="16384" width="9.33203125" style="1"/>
  </cols>
  <sheetData>
    <row r="1" spans="1:5" ht="15.95" customHeight="1" x14ac:dyDescent="0.25">
      <c r="A1" s="505" t="s">
        <v>0</v>
      </c>
      <c r="B1" s="505"/>
      <c r="C1" s="505"/>
      <c r="D1" s="505"/>
      <c r="E1" s="505"/>
    </row>
    <row r="2" spans="1:5" ht="19.5" customHeight="1" thickBot="1" x14ac:dyDescent="0.3">
      <c r="A2" s="504" t="s">
        <v>1</v>
      </c>
      <c r="B2" s="504"/>
      <c r="C2" s="218"/>
      <c r="D2" s="218"/>
      <c r="E2" s="2" t="s">
        <v>2</v>
      </c>
    </row>
    <row r="3" spans="1:5" ht="38.1" customHeight="1" thickBot="1" x14ac:dyDescent="0.3">
      <c r="A3" s="3" t="s">
        <v>3</v>
      </c>
      <c r="B3" s="4" t="s">
        <v>4</v>
      </c>
      <c r="C3" s="221" t="s">
        <v>5</v>
      </c>
      <c r="D3" s="5" t="s">
        <v>347</v>
      </c>
      <c r="E3" s="5" t="s">
        <v>372</v>
      </c>
    </row>
    <row r="4" spans="1:5" s="9" customFormat="1" ht="12" customHeight="1" thickBot="1" x14ac:dyDescent="0.25">
      <c r="A4" s="6">
        <v>1</v>
      </c>
      <c r="B4" s="7">
        <v>2</v>
      </c>
      <c r="C4" s="222"/>
      <c r="D4" s="8">
        <v>3</v>
      </c>
      <c r="E4" s="8"/>
    </row>
    <row r="5" spans="1:5" s="13" customFormat="1" ht="12" customHeight="1" thickBot="1" x14ac:dyDescent="0.25">
      <c r="A5" s="10" t="s">
        <v>6</v>
      </c>
      <c r="B5" s="11" t="s">
        <v>7</v>
      </c>
      <c r="C5" s="223"/>
      <c r="D5" s="12">
        <f>+D6+D7+D8+D9+D10+D11</f>
        <v>0</v>
      </c>
      <c r="E5" s="12"/>
    </row>
    <row r="6" spans="1:5" s="13" customFormat="1" ht="12" customHeight="1" x14ac:dyDescent="0.2">
      <c r="A6" s="14" t="s">
        <v>8</v>
      </c>
      <c r="B6" s="15" t="s">
        <v>9</v>
      </c>
      <c r="C6" s="224"/>
      <c r="D6" s="16"/>
      <c r="E6" s="16"/>
    </row>
    <row r="7" spans="1:5" s="13" customFormat="1" ht="12" customHeight="1" x14ac:dyDescent="0.2">
      <c r="A7" s="17" t="s">
        <v>10</v>
      </c>
      <c r="B7" s="18" t="s">
        <v>11</v>
      </c>
      <c r="C7" s="225"/>
      <c r="D7" s="19"/>
      <c r="E7" s="19"/>
    </row>
    <row r="8" spans="1:5" s="13" customFormat="1" ht="12" customHeight="1" x14ac:dyDescent="0.2">
      <c r="A8" s="17" t="s">
        <v>12</v>
      </c>
      <c r="B8" s="18" t="s">
        <v>13</v>
      </c>
      <c r="C8" s="225"/>
      <c r="D8" s="19"/>
      <c r="E8" s="19"/>
    </row>
    <row r="9" spans="1:5" s="13" customFormat="1" ht="12" customHeight="1" x14ac:dyDescent="0.2">
      <c r="A9" s="17" t="s">
        <v>14</v>
      </c>
      <c r="B9" s="18" t="s">
        <v>15</v>
      </c>
      <c r="C9" s="225"/>
      <c r="D9" s="19"/>
      <c r="E9" s="19"/>
    </row>
    <row r="10" spans="1:5" s="13" customFormat="1" ht="12" customHeight="1" x14ac:dyDescent="0.2">
      <c r="A10" s="17" t="s">
        <v>16</v>
      </c>
      <c r="B10" s="18" t="s">
        <v>17</v>
      </c>
      <c r="C10" s="225"/>
      <c r="D10" s="19"/>
      <c r="E10" s="19"/>
    </row>
    <row r="11" spans="1:5" s="13" customFormat="1" ht="12" customHeight="1" thickBot="1" x14ac:dyDescent="0.25">
      <c r="A11" s="20" t="s">
        <v>18</v>
      </c>
      <c r="B11" s="21" t="s">
        <v>19</v>
      </c>
      <c r="C11" s="226"/>
      <c r="D11" s="19"/>
      <c r="E11" s="19"/>
    </row>
    <row r="12" spans="1:5" s="13" customFormat="1" ht="12" customHeight="1" thickBot="1" x14ac:dyDescent="0.25">
      <c r="A12" s="10" t="s">
        <v>20</v>
      </c>
      <c r="B12" s="22" t="s">
        <v>21</v>
      </c>
      <c r="C12" s="227"/>
      <c r="D12" s="12">
        <f>+D13+D14+D15+D16+D17</f>
        <v>0</v>
      </c>
      <c r="E12" s="12"/>
    </row>
    <row r="13" spans="1:5" s="13" customFormat="1" ht="12" customHeight="1" x14ac:dyDescent="0.2">
      <c r="A13" s="14" t="s">
        <v>22</v>
      </c>
      <c r="B13" s="15" t="s">
        <v>23</v>
      </c>
      <c r="C13" s="224"/>
      <c r="D13" s="16"/>
      <c r="E13" s="16"/>
    </row>
    <row r="14" spans="1:5" s="13" customFormat="1" ht="12" customHeight="1" x14ac:dyDescent="0.2">
      <c r="A14" s="17" t="s">
        <v>24</v>
      </c>
      <c r="B14" s="18" t="s">
        <v>25</v>
      </c>
      <c r="C14" s="225"/>
      <c r="D14" s="19"/>
      <c r="E14" s="19"/>
    </row>
    <row r="15" spans="1:5" s="13" customFormat="1" ht="12" customHeight="1" x14ac:dyDescent="0.2">
      <c r="A15" s="17" t="s">
        <v>26</v>
      </c>
      <c r="B15" s="18" t="s">
        <v>27</v>
      </c>
      <c r="C15" s="225"/>
      <c r="D15" s="19"/>
      <c r="E15" s="19"/>
    </row>
    <row r="16" spans="1:5" s="13" customFormat="1" ht="12" customHeight="1" x14ac:dyDescent="0.2">
      <c r="A16" s="17" t="s">
        <v>28</v>
      </c>
      <c r="B16" s="18" t="s">
        <v>29</v>
      </c>
      <c r="C16" s="225"/>
      <c r="D16" s="19"/>
      <c r="E16" s="19"/>
    </row>
    <row r="17" spans="1:5" s="13" customFormat="1" ht="12" customHeight="1" x14ac:dyDescent="0.2">
      <c r="A17" s="17" t="s">
        <v>30</v>
      </c>
      <c r="B17" s="18" t="s">
        <v>31</v>
      </c>
      <c r="C17" s="225"/>
      <c r="D17" s="19"/>
      <c r="E17" s="19"/>
    </row>
    <row r="18" spans="1:5" s="13" customFormat="1" ht="12" customHeight="1" thickBot="1" x14ac:dyDescent="0.25">
      <c r="A18" s="20" t="s">
        <v>32</v>
      </c>
      <c r="B18" s="21" t="s">
        <v>33</v>
      </c>
      <c r="C18" s="226"/>
      <c r="D18" s="23"/>
      <c r="E18" s="23"/>
    </row>
    <row r="19" spans="1:5" s="13" customFormat="1" ht="12" customHeight="1" thickBot="1" x14ac:dyDescent="0.25">
      <c r="A19" s="10" t="s">
        <v>34</v>
      </c>
      <c r="B19" s="11" t="s">
        <v>35</v>
      </c>
      <c r="C19" s="223"/>
      <c r="D19" s="12"/>
      <c r="E19" s="12"/>
    </row>
    <row r="20" spans="1:5" s="13" customFormat="1" ht="12" customHeight="1" x14ac:dyDescent="0.2">
      <c r="A20" s="14" t="s">
        <v>36</v>
      </c>
      <c r="B20" s="15" t="s">
        <v>37</v>
      </c>
      <c r="C20" s="224"/>
      <c r="D20" s="16"/>
      <c r="E20" s="16"/>
    </row>
    <row r="21" spans="1:5" s="13" customFormat="1" ht="12" customHeight="1" x14ac:dyDescent="0.2">
      <c r="A21" s="17" t="s">
        <v>38</v>
      </c>
      <c r="B21" s="18" t="s">
        <v>39</v>
      </c>
      <c r="C21" s="225"/>
      <c r="D21" s="19"/>
      <c r="E21" s="19"/>
    </row>
    <row r="22" spans="1:5" s="13" customFormat="1" ht="12" customHeight="1" x14ac:dyDescent="0.2">
      <c r="A22" s="17" t="s">
        <v>40</v>
      </c>
      <c r="B22" s="18" t="s">
        <v>41</v>
      </c>
      <c r="C22" s="225"/>
      <c r="D22" s="19"/>
      <c r="E22" s="19"/>
    </row>
    <row r="23" spans="1:5" s="13" customFormat="1" ht="12" customHeight="1" x14ac:dyDescent="0.2">
      <c r="A23" s="17" t="s">
        <v>42</v>
      </c>
      <c r="B23" s="18" t="s">
        <v>43</v>
      </c>
      <c r="C23" s="225"/>
      <c r="D23" s="19"/>
      <c r="E23" s="19"/>
    </row>
    <row r="24" spans="1:5" s="13" customFormat="1" ht="12" customHeight="1" x14ac:dyDescent="0.2">
      <c r="A24" s="17" t="s">
        <v>44</v>
      </c>
      <c r="B24" s="18" t="s">
        <v>45</v>
      </c>
      <c r="C24" s="225"/>
      <c r="D24" s="19"/>
      <c r="E24" s="19"/>
    </row>
    <row r="25" spans="1:5" s="13" customFormat="1" ht="12" customHeight="1" thickBot="1" x14ac:dyDescent="0.25">
      <c r="A25" s="20" t="s">
        <v>46</v>
      </c>
      <c r="B25" s="21" t="s">
        <v>47</v>
      </c>
      <c r="C25" s="226"/>
      <c r="D25" s="23"/>
      <c r="E25" s="23"/>
    </row>
    <row r="26" spans="1:5" s="13" customFormat="1" ht="12" customHeight="1" thickBot="1" x14ac:dyDescent="0.25">
      <c r="A26" s="10" t="s">
        <v>48</v>
      </c>
      <c r="B26" s="11" t="s">
        <v>49</v>
      </c>
      <c r="C26" s="223"/>
      <c r="D26" s="24"/>
      <c r="E26" s="24"/>
    </row>
    <row r="27" spans="1:5" s="13" customFormat="1" ht="12" customHeight="1" x14ac:dyDescent="0.2">
      <c r="A27" s="14" t="s">
        <v>50</v>
      </c>
      <c r="B27" s="15" t="s">
        <v>51</v>
      </c>
      <c r="C27" s="224"/>
      <c r="D27" s="25"/>
      <c r="E27" s="25"/>
    </row>
    <row r="28" spans="1:5" s="13" customFormat="1" ht="12" customHeight="1" x14ac:dyDescent="0.2">
      <c r="A28" s="17" t="s">
        <v>52</v>
      </c>
      <c r="B28" s="18" t="s">
        <v>53</v>
      </c>
      <c r="C28" s="225"/>
      <c r="D28" s="19"/>
      <c r="E28" s="19"/>
    </row>
    <row r="29" spans="1:5" s="13" customFormat="1" ht="12" customHeight="1" x14ac:dyDescent="0.2">
      <c r="A29" s="17" t="s">
        <v>54</v>
      </c>
      <c r="B29" s="18" t="s">
        <v>55</v>
      </c>
      <c r="C29" s="225"/>
      <c r="D29" s="19"/>
      <c r="E29" s="19"/>
    </row>
    <row r="30" spans="1:5" s="13" customFormat="1" ht="12" customHeight="1" x14ac:dyDescent="0.2">
      <c r="A30" s="17" t="s">
        <v>56</v>
      </c>
      <c r="B30" s="18" t="s">
        <v>57</v>
      </c>
      <c r="C30" s="225"/>
      <c r="D30" s="19"/>
      <c r="E30" s="19"/>
    </row>
    <row r="31" spans="1:5" s="13" customFormat="1" ht="12" customHeight="1" x14ac:dyDescent="0.2">
      <c r="A31" s="17" t="s">
        <v>58</v>
      </c>
      <c r="B31" s="18" t="s">
        <v>59</v>
      </c>
      <c r="C31" s="225"/>
      <c r="D31" s="19"/>
      <c r="E31" s="19"/>
    </row>
    <row r="32" spans="1:5" s="13" customFormat="1" ht="12" customHeight="1" thickBot="1" x14ac:dyDescent="0.25">
      <c r="A32" s="20" t="s">
        <v>60</v>
      </c>
      <c r="B32" s="21" t="s">
        <v>61</v>
      </c>
      <c r="C32" s="226"/>
      <c r="D32" s="23"/>
      <c r="E32" s="23"/>
    </row>
    <row r="33" spans="1:5" s="13" customFormat="1" ht="12" customHeight="1" thickBot="1" x14ac:dyDescent="0.25">
      <c r="A33" s="10" t="s">
        <v>62</v>
      </c>
      <c r="B33" s="11" t="s">
        <v>63</v>
      </c>
      <c r="C33" s="223"/>
      <c r="D33" s="12"/>
      <c r="E33" s="12"/>
    </row>
    <row r="34" spans="1:5" s="13" customFormat="1" ht="12" customHeight="1" x14ac:dyDescent="0.2">
      <c r="A34" s="14" t="s">
        <v>64</v>
      </c>
      <c r="B34" s="15" t="s">
        <v>65</v>
      </c>
      <c r="C34" s="224"/>
      <c r="D34" s="16"/>
      <c r="E34" s="16"/>
    </row>
    <row r="35" spans="1:5" s="13" customFormat="1" ht="12" customHeight="1" x14ac:dyDescent="0.2">
      <c r="A35" s="17" t="s">
        <v>66</v>
      </c>
      <c r="B35" s="18" t="s">
        <v>67</v>
      </c>
      <c r="C35" s="225"/>
      <c r="D35" s="19"/>
      <c r="E35" s="19"/>
    </row>
    <row r="36" spans="1:5" s="13" customFormat="1" ht="12" customHeight="1" x14ac:dyDescent="0.2">
      <c r="A36" s="17" t="s">
        <v>68</v>
      </c>
      <c r="B36" s="18" t="s">
        <v>69</v>
      </c>
      <c r="C36" s="225"/>
      <c r="D36" s="19"/>
      <c r="E36" s="19"/>
    </row>
    <row r="37" spans="1:5" s="13" customFormat="1" ht="12" customHeight="1" x14ac:dyDescent="0.2">
      <c r="A37" s="17" t="s">
        <v>70</v>
      </c>
      <c r="B37" s="18" t="s">
        <v>71</v>
      </c>
      <c r="C37" s="225"/>
      <c r="D37" s="19"/>
      <c r="E37" s="19"/>
    </row>
    <row r="38" spans="1:5" s="13" customFormat="1" ht="12" customHeight="1" x14ac:dyDescent="0.2">
      <c r="A38" s="17" t="s">
        <v>72</v>
      </c>
      <c r="B38" s="18" t="s">
        <v>73</v>
      </c>
      <c r="C38" s="225"/>
      <c r="D38" s="19"/>
      <c r="E38" s="19"/>
    </row>
    <row r="39" spans="1:5" s="13" customFormat="1" ht="12" customHeight="1" x14ac:dyDescent="0.2">
      <c r="A39" s="17" t="s">
        <v>74</v>
      </c>
      <c r="B39" s="18" t="s">
        <v>75</v>
      </c>
      <c r="C39" s="225"/>
      <c r="D39" s="19"/>
      <c r="E39" s="19"/>
    </row>
    <row r="40" spans="1:5" s="13" customFormat="1" ht="12" customHeight="1" x14ac:dyDescent="0.2">
      <c r="A40" s="17" t="s">
        <v>76</v>
      </c>
      <c r="B40" s="18" t="s">
        <v>77</v>
      </c>
      <c r="C40" s="225"/>
      <c r="D40" s="19"/>
      <c r="E40" s="19"/>
    </row>
    <row r="41" spans="1:5" s="13" customFormat="1" ht="12" customHeight="1" x14ac:dyDescent="0.2">
      <c r="A41" s="17" t="s">
        <v>78</v>
      </c>
      <c r="B41" s="18" t="s">
        <v>79</v>
      </c>
      <c r="C41" s="225"/>
      <c r="D41" s="19"/>
      <c r="E41" s="19"/>
    </row>
    <row r="42" spans="1:5" s="13" customFormat="1" ht="12" customHeight="1" x14ac:dyDescent="0.2">
      <c r="A42" s="17" t="s">
        <v>80</v>
      </c>
      <c r="B42" s="18" t="s">
        <v>81</v>
      </c>
      <c r="C42" s="225"/>
      <c r="D42" s="26"/>
      <c r="E42" s="26"/>
    </row>
    <row r="43" spans="1:5" s="13" customFormat="1" ht="12" customHeight="1" thickBot="1" x14ac:dyDescent="0.25">
      <c r="A43" s="20" t="s">
        <v>82</v>
      </c>
      <c r="B43" s="21" t="s">
        <v>83</v>
      </c>
      <c r="C43" s="226"/>
      <c r="D43" s="27"/>
      <c r="E43" s="27"/>
    </row>
    <row r="44" spans="1:5" s="13" customFormat="1" ht="12" customHeight="1" thickBot="1" x14ac:dyDescent="0.25">
      <c r="A44" s="10" t="s">
        <v>84</v>
      </c>
      <c r="B44" s="11" t="s">
        <v>85</v>
      </c>
      <c r="C44" s="223"/>
      <c r="D44" s="12"/>
      <c r="E44" s="12"/>
    </row>
    <row r="45" spans="1:5" s="13" customFormat="1" ht="12" customHeight="1" x14ac:dyDescent="0.2">
      <c r="A45" s="14" t="s">
        <v>86</v>
      </c>
      <c r="B45" s="15" t="s">
        <v>87</v>
      </c>
      <c r="C45" s="224"/>
      <c r="D45" s="28"/>
      <c r="E45" s="28"/>
    </row>
    <row r="46" spans="1:5" s="13" customFormat="1" ht="12" customHeight="1" x14ac:dyDescent="0.2">
      <c r="A46" s="17" t="s">
        <v>88</v>
      </c>
      <c r="B46" s="18" t="s">
        <v>89</v>
      </c>
      <c r="C46" s="225"/>
      <c r="D46" s="26"/>
      <c r="E46" s="26"/>
    </row>
    <row r="47" spans="1:5" s="13" customFormat="1" ht="12" customHeight="1" x14ac:dyDescent="0.2">
      <c r="A47" s="17" t="s">
        <v>90</v>
      </c>
      <c r="B47" s="18" t="s">
        <v>91</v>
      </c>
      <c r="C47" s="225"/>
      <c r="D47" s="26"/>
      <c r="E47" s="26"/>
    </row>
    <row r="48" spans="1:5" s="13" customFormat="1" ht="12" customHeight="1" x14ac:dyDescent="0.2">
      <c r="A48" s="17" t="s">
        <v>92</v>
      </c>
      <c r="B48" s="18" t="s">
        <v>93</v>
      </c>
      <c r="C48" s="225"/>
      <c r="D48" s="26"/>
      <c r="E48" s="26"/>
    </row>
    <row r="49" spans="1:5" s="13" customFormat="1" ht="12" customHeight="1" thickBot="1" x14ac:dyDescent="0.25">
      <c r="A49" s="20" t="s">
        <v>94</v>
      </c>
      <c r="B49" s="21" t="s">
        <v>95</v>
      </c>
      <c r="C49" s="226"/>
      <c r="D49" s="27"/>
      <c r="E49" s="27"/>
    </row>
    <row r="50" spans="1:5" s="13" customFormat="1" ht="12" customHeight="1" thickBot="1" x14ac:dyDescent="0.25">
      <c r="A50" s="10" t="s">
        <v>96</v>
      </c>
      <c r="B50" s="11" t="s">
        <v>97</v>
      </c>
      <c r="C50" s="223"/>
      <c r="D50" s="12"/>
      <c r="E50" s="12"/>
    </row>
    <row r="51" spans="1:5" s="13" customFormat="1" ht="12" customHeight="1" x14ac:dyDescent="0.2">
      <c r="A51" s="14" t="s">
        <v>98</v>
      </c>
      <c r="B51" s="15" t="s">
        <v>99</v>
      </c>
      <c r="C51" s="224"/>
      <c r="D51" s="16"/>
      <c r="E51" s="16"/>
    </row>
    <row r="52" spans="1:5" s="13" customFormat="1" ht="12" customHeight="1" x14ac:dyDescent="0.2">
      <c r="A52" s="17" t="s">
        <v>100</v>
      </c>
      <c r="B52" s="18" t="s">
        <v>101</v>
      </c>
      <c r="C52" s="225"/>
      <c r="D52" s="19"/>
      <c r="E52" s="19"/>
    </row>
    <row r="53" spans="1:5" s="13" customFormat="1" ht="12" customHeight="1" x14ac:dyDescent="0.2">
      <c r="A53" s="17" t="s">
        <v>102</v>
      </c>
      <c r="B53" s="18" t="s">
        <v>103</v>
      </c>
      <c r="C53" s="225"/>
      <c r="D53" s="19"/>
      <c r="E53" s="19"/>
    </row>
    <row r="54" spans="1:5" s="13" customFormat="1" ht="12" customHeight="1" thickBot="1" x14ac:dyDescent="0.25">
      <c r="A54" s="20" t="s">
        <v>104</v>
      </c>
      <c r="B54" s="21" t="s">
        <v>105</v>
      </c>
      <c r="C54" s="226"/>
      <c r="D54" s="23"/>
      <c r="E54" s="23"/>
    </row>
    <row r="55" spans="1:5" s="13" customFormat="1" ht="12" customHeight="1" thickBot="1" x14ac:dyDescent="0.25">
      <c r="A55" s="10" t="s">
        <v>106</v>
      </c>
      <c r="B55" s="22" t="s">
        <v>107</v>
      </c>
      <c r="C55" s="227"/>
      <c r="D55" s="12"/>
      <c r="E55" s="12"/>
    </row>
    <row r="56" spans="1:5" s="13" customFormat="1" ht="12" customHeight="1" x14ac:dyDescent="0.2">
      <c r="A56" s="14" t="s">
        <v>108</v>
      </c>
      <c r="B56" s="15" t="s">
        <v>109</v>
      </c>
      <c r="C56" s="224"/>
      <c r="D56" s="26"/>
      <c r="E56" s="26"/>
    </row>
    <row r="57" spans="1:5" s="13" customFormat="1" ht="12" customHeight="1" x14ac:dyDescent="0.2">
      <c r="A57" s="17" t="s">
        <v>110</v>
      </c>
      <c r="B57" s="18" t="s">
        <v>111</v>
      </c>
      <c r="C57" s="225"/>
      <c r="D57" s="26"/>
      <c r="E57" s="26"/>
    </row>
    <row r="58" spans="1:5" s="13" customFormat="1" ht="12" customHeight="1" x14ac:dyDescent="0.2">
      <c r="A58" s="17" t="s">
        <v>112</v>
      </c>
      <c r="B58" s="18" t="s">
        <v>113</v>
      </c>
      <c r="C58" s="225"/>
      <c r="D58" s="26"/>
      <c r="E58" s="26"/>
    </row>
    <row r="59" spans="1:5" s="13" customFormat="1" ht="12" customHeight="1" thickBot="1" x14ac:dyDescent="0.25">
      <c r="A59" s="20" t="s">
        <v>114</v>
      </c>
      <c r="B59" s="21" t="s">
        <v>115</v>
      </c>
      <c r="C59" s="226"/>
      <c r="D59" s="26"/>
      <c r="E59" s="26"/>
    </row>
    <row r="60" spans="1:5" s="13" customFormat="1" ht="12" customHeight="1" thickBot="1" x14ac:dyDescent="0.25">
      <c r="A60" s="10" t="s">
        <v>116</v>
      </c>
      <c r="B60" s="11" t="s">
        <v>117</v>
      </c>
      <c r="C60" s="223"/>
      <c r="D60" s="24"/>
      <c r="E60" s="24"/>
    </row>
    <row r="61" spans="1:5" s="13" customFormat="1" ht="12" customHeight="1" thickBot="1" x14ac:dyDescent="0.25">
      <c r="A61" s="29" t="s">
        <v>118</v>
      </c>
      <c r="B61" s="22" t="s">
        <v>119</v>
      </c>
      <c r="C61" s="227"/>
      <c r="D61" s="12"/>
      <c r="E61" s="12"/>
    </row>
    <row r="62" spans="1:5" s="13" customFormat="1" ht="12" customHeight="1" x14ac:dyDescent="0.2">
      <c r="A62" s="14" t="s">
        <v>120</v>
      </c>
      <c r="B62" s="15" t="s">
        <v>121</v>
      </c>
      <c r="C62" s="224"/>
      <c r="D62" s="26"/>
      <c r="E62" s="26"/>
    </row>
    <row r="63" spans="1:5" s="13" customFormat="1" ht="12" customHeight="1" x14ac:dyDescent="0.2">
      <c r="A63" s="17" t="s">
        <v>122</v>
      </c>
      <c r="B63" s="18" t="s">
        <v>123</v>
      </c>
      <c r="C63" s="225"/>
      <c r="D63" s="26"/>
      <c r="E63" s="26"/>
    </row>
    <row r="64" spans="1:5" s="13" customFormat="1" ht="12" customHeight="1" thickBot="1" x14ac:dyDescent="0.25">
      <c r="A64" s="20" t="s">
        <v>124</v>
      </c>
      <c r="B64" s="30" t="s">
        <v>125</v>
      </c>
      <c r="C64" s="228"/>
      <c r="D64" s="26"/>
      <c r="E64" s="26"/>
    </row>
    <row r="65" spans="1:5" s="13" customFormat="1" ht="12" customHeight="1" thickBot="1" x14ac:dyDescent="0.25">
      <c r="A65" s="29" t="s">
        <v>126</v>
      </c>
      <c r="B65" s="22" t="s">
        <v>215</v>
      </c>
      <c r="C65" s="227"/>
      <c r="D65" s="12"/>
      <c r="E65" s="12"/>
    </row>
    <row r="66" spans="1:5" s="13" customFormat="1" ht="12" customHeight="1" thickBot="1" x14ac:dyDescent="0.25">
      <c r="A66" s="29" t="s">
        <v>128</v>
      </c>
      <c r="B66" s="22" t="s">
        <v>129</v>
      </c>
      <c r="C66" s="227"/>
      <c r="D66" s="12"/>
      <c r="E66" s="12"/>
    </row>
    <row r="67" spans="1:5" s="13" customFormat="1" ht="12" customHeight="1" x14ac:dyDescent="0.2">
      <c r="A67" s="14" t="s">
        <v>130</v>
      </c>
      <c r="B67" s="15" t="s">
        <v>131</v>
      </c>
      <c r="C67" s="224"/>
      <c r="D67" s="26"/>
      <c r="E67" s="26"/>
    </row>
    <row r="68" spans="1:5" s="13" customFormat="1" ht="12" customHeight="1" thickBot="1" x14ac:dyDescent="0.25">
      <c r="A68" s="20" t="s">
        <v>132</v>
      </c>
      <c r="B68" s="21" t="s">
        <v>133</v>
      </c>
      <c r="C68" s="226"/>
      <c r="D68" s="26"/>
      <c r="E68" s="26"/>
    </row>
    <row r="69" spans="1:5" s="13" customFormat="1" ht="12" customHeight="1" thickBot="1" x14ac:dyDescent="0.25">
      <c r="A69" s="29" t="s">
        <v>211</v>
      </c>
      <c r="B69" s="22" t="s">
        <v>214</v>
      </c>
      <c r="C69" s="227"/>
      <c r="D69" s="12"/>
      <c r="E69" s="12"/>
    </row>
    <row r="70" spans="1:5" s="13" customFormat="1" ht="12" customHeight="1" thickBot="1" x14ac:dyDescent="0.25">
      <c r="A70" s="29" t="s">
        <v>134</v>
      </c>
      <c r="B70" s="22" t="s">
        <v>213</v>
      </c>
      <c r="C70" s="227"/>
      <c r="D70" s="12"/>
      <c r="E70" s="12"/>
    </row>
    <row r="71" spans="1:5" s="13" customFormat="1" ht="13.5" customHeight="1" thickBot="1" x14ac:dyDescent="0.25">
      <c r="A71" s="29" t="s">
        <v>136</v>
      </c>
      <c r="B71" s="22" t="s">
        <v>137</v>
      </c>
      <c r="C71" s="227"/>
      <c r="D71" s="31"/>
      <c r="E71" s="31"/>
    </row>
    <row r="72" spans="1:5" s="13" customFormat="1" ht="15.75" customHeight="1" thickBot="1" x14ac:dyDescent="0.25">
      <c r="A72" s="29" t="s">
        <v>138</v>
      </c>
      <c r="B72" s="32" t="s">
        <v>139</v>
      </c>
      <c r="C72" s="229"/>
      <c r="D72" s="24"/>
      <c r="E72" s="24"/>
    </row>
    <row r="73" spans="1:5" s="13" customFormat="1" ht="16.5" customHeight="1" thickBot="1" x14ac:dyDescent="0.25">
      <c r="A73" s="33" t="s">
        <v>140</v>
      </c>
      <c r="B73" s="34" t="s">
        <v>141</v>
      </c>
      <c r="C73" s="230"/>
      <c r="D73" s="24"/>
      <c r="E73" s="24"/>
    </row>
    <row r="74" spans="1:5" ht="16.5" customHeight="1" x14ac:dyDescent="0.25">
      <c r="A74" s="505" t="s">
        <v>142</v>
      </c>
      <c r="B74" s="505"/>
      <c r="C74" s="505"/>
      <c r="D74" s="505"/>
      <c r="E74" s="505"/>
    </row>
    <row r="75" spans="1:5" s="39" customFormat="1" ht="16.5" customHeight="1" thickBot="1" x14ac:dyDescent="0.3">
      <c r="A75" s="506" t="s">
        <v>143</v>
      </c>
      <c r="B75" s="506"/>
      <c r="C75" s="220"/>
      <c r="D75" s="220"/>
      <c r="E75" s="38" t="s">
        <v>2</v>
      </c>
    </row>
    <row r="76" spans="1:5" ht="38.1" customHeight="1" thickBot="1" x14ac:dyDescent="0.3">
      <c r="A76" s="3" t="s">
        <v>3</v>
      </c>
      <c r="B76" s="4" t="s">
        <v>144</v>
      </c>
      <c r="C76" s="5" t="s">
        <v>5</v>
      </c>
      <c r="D76" s="5" t="s">
        <v>347</v>
      </c>
      <c r="E76" s="5" t="s">
        <v>372</v>
      </c>
    </row>
    <row r="77" spans="1:5" s="9" customFormat="1" ht="12" customHeight="1" thickBot="1" x14ac:dyDescent="0.25">
      <c r="A77" s="40">
        <v>1</v>
      </c>
      <c r="B77" s="41">
        <v>2</v>
      </c>
      <c r="C77" s="42">
        <v>3</v>
      </c>
      <c r="D77" s="42">
        <v>3</v>
      </c>
      <c r="E77" s="42"/>
    </row>
    <row r="78" spans="1:5" ht="12" customHeight="1" thickBot="1" x14ac:dyDescent="0.3">
      <c r="A78" s="43" t="s">
        <v>6</v>
      </c>
      <c r="B78" s="44" t="s">
        <v>145</v>
      </c>
      <c r="C78" s="45">
        <v>630</v>
      </c>
      <c r="D78" s="45">
        <v>630</v>
      </c>
      <c r="E78" s="45">
        <v>420</v>
      </c>
    </row>
    <row r="79" spans="1:5" ht="12" customHeight="1" x14ac:dyDescent="0.25">
      <c r="A79" s="46" t="s">
        <v>8</v>
      </c>
      <c r="B79" s="47" t="s">
        <v>146</v>
      </c>
      <c r="C79" s="48"/>
      <c r="D79" s="48"/>
      <c r="E79" s="48"/>
    </row>
    <row r="80" spans="1:5" ht="12" customHeight="1" x14ac:dyDescent="0.25">
      <c r="A80" s="17" t="s">
        <v>10</v>
      </c>
      <c r="B80" s="49" t="s">
        <v>147</v>
      </c>
      <c r="C80" s="19"/>
      <c r="D80" s="19"/>
      <c r="E80" s="19"/>
    </row>
    <row r="81" spans="1:5" ht="12" customHeight="1" x14ac:dyDescent="0.25">
      <c r="A81" s="17" t="s">
        <v>12</v>
      </c>
      <c r="B81" s="49" t="s">
        <v>148</v>
      </c>
      <c r="C81" s="23"/>
      <c r="D81" s="23"/>
      <c r="E81" s="23"/>
    </row>
    <row r="82" spans="1:5" ht="12" customHeight="1" x14ac:dyDescent="0.25">
      <c r="A82" s="17" t="s">
        <v>14</v>
      </c>
      <c r="B82" s="50" t="s">
        <v>149</v>
      </c>
      <c r="C82" s="23"/>
      <c r="D82" s="23"/>
      <c r="E82" s="23"/>
    </row>
    <row r="83" spans="1:5" ht="12" customHeight="1" x14ac:dyDescent="0.25">
      <c r="A83" s="17" t="s">
        <v>150</v>
      </c>
      <c r="B83" s="51" t="s">
        <v>151</v>
      </c>
      <c r="C83" s="23">
        <v>630</v>
      </c>
      <c r="D83" s="23">
        <v>630</v>
      </c>
      <c r="E83" s="23">
        <v>420</v>
      </c>
    </row>
    <row r="84" spans="1:5" ht="12" customHeight="1" x14ac:dyDescent="0.25">
      <c r="A84" s="17" t="s">
        <v>18</v>
      </c>
      <c r="B84" s="49" t="s">
        <v>152</v>
      </c>
      <c r="C84" s="23"/>
      <c r="D84" s="23"/>
      <c r="E84" s="23"/>
    </row>
    <row r="85" spans="1:5" ht="12" customHeight="1" x14ac:dyDescent="0.25">
      <c r="A85" s="17" t="s">
        <v>153</v>
      </c>
      <c r="B85" s="52" t="s">
        <v>154</v>
      </c>
      <c r="C85" s="23"/>
      <c r="D85" s="23"/>
      <c r="E85" s="23"/>
    </row>
    <row r="86" spans="1:5" ht="12" customHeight="1" x14ac:dyDescent="0.25">
      <c r="A86" s="17" t="s">
        <v>155</v>
      </c>
      <c r="B86" s="53" t="s">
        <v>156</v>
      </c>
      <c r="C86" s="23"/>
      <c r="D86" s="23"/>
      <c r="E86" s="23"/>
    </row>
    <row r="87" spans="1:5" ht="12" customHeight="1" x14ac:dyDescent="0.25">
      <c r="A87" s="17" t="s">
        <v>157</v>
      </c>
      <c r="B87" s="53" t="s">
        <v>158</v>
      </c>
      <c r="C87" s="23"/>
      <c r="D87" s="23"/>
      <c r="E87" s="23"/>
    </row>
    <row r="88" spans="1:5" ht="12" customHeight="1" x14ac:dyDescent="0.25">
      <c r="A88" s="17" t="s">
        <v>159</v>
      </c>
      <c r="B88" s="52" t="s">
        <v>160</v>
      </c>
      <c r="C88" s="23"/>
      <c r="D88" s="23"/>
      <c r="E88" s="23"/>
    </row>
    <row r="89" spans="1:5" ht="12" customHeight="1" x14ac:dyDescent="0.25">
      <c r="A89" s="17" t="s">
        <v>161</v>
      </c>
      <c r="B89" s="52" t="s">
        <v>162</v>
      </c>
      <c r="C89" s="23"/>
      <c r="D89" s="23"/>
      <c r="E89" s="23"/>
    </row>
    <row r="90" spans="1:5" ht="12" customHeight="1" x14ac:dyDescent="0.25">
      <c r="A90" s="17" t="s">
        <v>163</v>
      </c>
      <c r="B90" s="53" t="s">
        <v>164</v>
      </c>
      <c r="C90" s="23"/>
      <c r="D90" s="23"/>
      <c r="E90" s="23"/>
    </row>
    <row r="91" spans="1:5" ht="12" customHeight="1" x14ac:dyDescent="0.25">
      <c r="A91" s="54" t="s">
        <v>165</v>
      </c>
      <c r="B91" s="55" t="s">
        <v>166</v>
      </c>
      <c r="C91" s="23"/>
      <c r="D91" s="23"/>
      <c r="E91" s="23"/>
    </row>
    <row r="92" spans="1:5" ht="12" customHeight="1" x14ac:dyDescent="0.25">
      <c r="A92" s="17" t="s">
        <v>167</v>
      </c>
      <c r="B92" s="55" t="s">
        <v>168</v>
      </c>
      <c r="C92" s="23"/>
      <c r="D92" s="23"/>
      <c r="E92" s="23"/>
    </row>
    <row r="93" spans="1:5" ht="12" customHeight="1" thickBot="1" x14ac:dyDescent="0.3">
      <c r="A93" s="56" t="s">
        <v>169</v>
      </c>
      <c r="B93" s="57" t="s">
        <v>170</v>
      </c>
      <c r="C93" s="58">
        <v>630</v>
      </c>
      <c r="D93" s="58">
        <v>630</v>
      </c>
      <c r="E93" s="58">
        <v>420</v>
      </c>
    </row>
    <row r="94" spans="1:5" ht="12" customHeight="1" thickBot="1" x14ac:dyDescent="0.3">
      <c r="A94" s="10" t="s">
        <v>20</v>
      </c>
      <c r="B94" s="59" t="s">
        <v>171</v>
      </c>
      <c r="C94" s="12"/>
      <c r="D94" s="12"/>
      <c r="E94" s="12"/>
    </row>
    <row r="95" spans="1:5" ht="12" customHeight="1" x14ac:dyDescent="0.25">
      <c r="A95" s="14" t="s">
        <v>22</v>
      </c>
      <c r="B95" s="49" t="s">
        <v>172</v>
      </c>
      <c r="C95" s="16"/>
      <c r="D95" s="16"/>
      <c r="E95" s="16"/>
    </row>
    <row r="96" spans="1:5" ht="12" customHeight="1" x14ac:dyDescent="0.25">
      <c r="A96" s="14" t="s">
        <v>24</v>
      </c>
      <c r="B96" s="60" t="s">
        <v>173</v>
      </c>
      <c r="C96" s="16"/>
      <c r="D96" s="16"/>
      <c r="E96" s="16"/>
    </row>
    <row r="97" spans="1:5" ht="12" customHeight="1" x14ac:dyDescent="0.25">
      <c r="A97" s="14" t="s">
        <v>26</v>
      </c>
      <c r="B97" s="60" t="s">
        <v>174</v>
      </c>
      <c r="C97" s="19"/>
      <c r="D97" s="19"/>
      <c r="E97" s="19"/>
    </row>
    <row r="98" spans="1:5" ht="12" customHeight="1" x14ac:dyDescent="0.25">
      <c r="A98" s="14" t="s">
        <v>28</v>
      </c>
      <c r="B98" s="60" t="s">
        <v>175</v>
      </c>
      <c r="C98" s="61"/>
      <c r="D98" s="61"/>
      <c r="E98" s="61"/>
    </row>
    <row r="99" spans="1:5" ht="12" customHeight="1" x14ac:dyDescent="0.25">
      <c r="A99" s="14" t="s">
        <v>30</v>
      </c>
      <c r="B99" s="62" t="s">
        <v>176</v>
      </c>
      <c r="C99" s="61"/>
      <c r="D99" s="61"/>
      <c r="E99" s="61"/>
    </row>
    <row r="100" spans="1:5" ht="12" customHeight="1" x14ac:dyDescent="0.25">
      <c r="A100" s="14" t="s">
        <v>32</v>
      </c>
      <c r="B100" s="63" t="s">
        <v>177</v>
      </c>
      <c r="C100" s="61"/>
      <c r="D100" s="61"/>
      <c r="E100" s="61"/>
    </row>
    <row r="101" spans="1:5" ht="12" customHeight="1" x14ac:dyDescent="0.25">
      <c r="A101" s="14" t="s">
        <v>178</v>
      </c>
      <c r="B101" s="64" t="s">
        <v>179</v>
      </c>
      <c r="C101" s="61"/>
      <c r="D101" s="61"/>
      <c r="E101" s="61"/>
    </row>
    <row r="102" spans="1:5" ht="22.5" x14ac:dyDescent="0.25">
      <c r="A102" s="14" t="s">
        <v>180</v>
      </c>
      <c r="B102" s="53" t="s">
        <v>158</v>
      </c>
      <c r="C102" s="61"/>
      <c r="D102" s="61"/>
      <c r="E102" s="61"/>
    </row>
    <row r="103" spans="1:5" ht="12" customHeight="1" x14ac:dyDescent="0.25">
      <c r="A103" s="14" t="s">
        <v>181</v>
      </c>
      <c r="B103" s="53" t="s">
        <v>182</v>
      </c>
      <c r="C103" s="61"/>
      <c r="D103" s="61"/>
      <c r="E103" s="61"/>
    </row>
    <row r="104" spans="1:5" ht="12" customHeight="1" x14ac:dyDescent="0.25">
      <c r="A104" s="14" t="s">
        <v>183</v>
      </c>
      <c r="B104" s="53" t="s">
        <v>184</v>
      </c>
      <c r="C104" s="61"/>
      <c r="D104" s="61"/>
      <c r="E104" s="61"/>
    </row>
    <row r="105" spans="1:5" ht="12" customHeight="1" x14ac:dyDescent="0.25">
      <c r="A105" s="14" t="s">
        <v>185</v>
      </c>
      <c r="B105" s="53" t="s">
        <v>164</v>
      </c>
      <c r="C105" s="61"/>
      <c r="D105" s="61"/>
      <c r="E105" s="61"/>
    </row>
    <row r="106" spans="1:5" ht="12" customHeight="1" x14ac:dyDescent="0.25">
      <c r="A106" s="14" t="s">
        <v>186</v>
      </c>
      <c r="B106" s="53" t="s">
        <v>187</v>
      </c>
      <c r="C106" s="61"/>
      <c r="D106" s="61"/>
      <c r="E106" s="61"/>
    </row>
    <row r="107" spans="1:5" ht="23.25" thickBot="1" x14ac:dyDescent="0.3">
      <c r="A107" s="54" t="s">
        <v>188</v>
      </c>
      <c r="B107" s="53" t="s">
        <v>189</v>
      </c>
      <c r="C107" s="65"/>
      <c r="D107" s="65"/>
      <c r="E107" s="65"/>
    </row>
    <row r="108" spans="1:5" ht="12" customHeight="1" thickBot="1" x14ac:dyDescent="0.3">
      <c r="A108" s="10" t="s">
        <v>34</v>
      </c>
      <c r="B108" s="66" t="s">
        <v>190</v>
      </c>
      <c r="C108" s="12">
        <f>+C109+C110</f>
        <v>0</v>
      </c>
      <c r="D108" s="12">
        <f>+D109+D110</f>
        <v>0</v>
      </c>
      <c r="E108" s="12">
        <f>+E109+E110</f>
        <v>0</v>
      </c>
    </row>
    <row r="109" spans="1:5" ht="12" customHeight="1" x14ac:dyDescent="0.25">
      <c r="A109" s="14" t="s">
        <v>36</v>
      </c>
      <c r="B109" s="67" t="s">
        <v>191</v>
      </c>
      <c r="C109" s="16"/>
      <c r="D109" s="16"/>
      <c r="E109" s="16"/>
    </row>
    <row r="110" spans="1:5" ht="12" customHeight="1" thickBot="1" x14ac:dyDescent="0.3">
      <c r="A110" s="20" t="s">
        <v>38</v>
      </c>
      <c r="B110" s="60" t="s">
        <v>192</v>
      </c>
      <c r="C110" s="23"/>
      <c r="D110" s="23"/>
      <c r="E110" s="23"/>
    </row>
    <row r="111" spans="1:5" ht="12" customHeight="1" thickBot="1" x14ac:dyDescent="0.3">
      <c r="A111" s="10" t="s">
        <v>193</v>
      </c>
      <c r="B111" s="66" t="s">
        <v>194</v>
      </c>
      <c r="C111" s="12">
        <f>+C78+C94+C108</f>
        <v>630</v>
      </c>
      <c r="D111" s="12">
        <f>+D78+D94+D108</f>
        <v>630</v>
      </c>
      <c r="E111" s="12">
        <f>+E78+E94+E108</f>
        <v>420</v>
      </c>
    </row>
    <row r="112" spans="1:5" ht="12" customHeight="1" thickBot="1" x14ac:dyDescent="0.3">
      <c r="A112" s="10" t="s">
        <v>62</v>
      </c>
      <c r="B112" s="66" t="s">
        <v>195</v>
      </c>
      <c r="C112" s="12">
        <f>+C113+C114+C115</f>
        <v>0</v>
      </c>
      <c r="D112" s="12">
        <f>+D113+D114+D115</f>
        <v>0</v>
      </c>
      <c r="E112" s="12">
        <f>+E113+E114+E115</f>
        <v>0</v>
      </c>
    </row>
    <row r="113" spans="1:11" ht="12" customHeight="1" x14ac:dyDescent="0.25">
      <c r="A113" s="14" t="s">
        <v>64</v>
      </c>
      <c r="B113" s="67" t="s">
        <v>196</v>
      </c>
      <c r="C113" s="61"/>
      <c r="D113" s="61"/>
      <c r="E113" s="61"/>
    </row>
    <row r="114" spans="1:11" ht="12" customHeight="1" x14ac:dyDescent="0.25">
      <c r="A114" s="14" t="s">
        <v>66</v>
      </c>
      <c r="B114" s="67" t="s">
        <v>197</v>
      </c>
      <c r="C114" s="61"/>
      <c r="D114" s="61"/>
      <c r="E114" s="61"/>
    </row>
    <row r="115" spans="1:11" ht="12" customHeight="1" thickBot="1" x14ac:dyDescent="0.3">
      <c r="A115" s="54" t="s">
        <v>68</v>
      </c>
      <c r="B115" s="68" t="s">
        <v>198</v>
      </c>
      <c r="C115" s="61"/>
      <c r="D115" s="61"/>
      <c r="E115" s="61"/>
    </row>
    <row r="116" spans="1:11" ht="12" customHeight="1" thickBot="1" x14ac:dyDescent="0.3">
      <c r="A116" s="10" t="s">
        <v>84</v>
      </c>
      <c r="B116" s="66" t="s">
        <v>199</v>
      </c>
      <c r="C116" s="12"/>
      <c r="D116" s="12"/>
      <c r="E116" s="12"/>
    </row>
    <row r="117" spans="1:11" ht="12" customHeight="1" thickBot="1" x14ac:dyDescent="0.3">
      <c r="A117" s="10" t="s">
        <v>200</v>
      </c>
      <c r="B117" s="66" t="s">
        <v>201</v>
      </c>
      <c r="C117" s="24"/>
      <c r="D117" s="24"/>
      <c r="E117" s="24"/>
    </row>
    <row r="118" spans="1:11" ht="12" customHeight="1" thickBot="1" x14ac:dyDescent="0.3">
      <c r="A118" s="10" t="s">
        <v>106</v>
      </c>
      <c r="B118" s="66" t="s">
        <v>202</v>
      </c>
      <c r="C118" s="69"/>
      <c r="D118" s="69"/>
      <c r="E118" s="69"/>
    </row>
    <row r="119" spans="1:11" ht="15" customHeight="1" thickBot="1" x14ac:dyDescent="0.3">
      <c r="A119" s="10" t="s">
        <v>116</v>
      </c>
      <c r="B119" s="66" t="s">
        <v>203</v>
      </c>
      <c r="C119" s="70">
        <f>+C112+C116+C117+C118</f>
        <v>0</v>
      </c>
      <c r="D119" s="70">
        <f>+D112+D116+D117+D118</f>
        <v>0</v>
      </c>
      <c r="E119" s="70">
        <f>+E112+E116+E117+E118</f>
        <v>0</v>
      </c>
      <c r="H119" s="71"/>
      <c r="I119" s="72"/>
      <c r="J119" s="72"/>
      <c r="K119" s="72"/>
    </row>
    <row r="120" spans="1:11" s="13" customFormat="1" ht="12.95" customHeight="1" thickBot="1" x14ac:dyDescent="0.25">
      <c r="A120" s="73" t="s">
        <v>204</v>
      </c>
      <c r="B120" s="74" t="s">
        <v>205</v>
      </c>
      <c r="C120" s="70">
        <f>+C111+C119</f>
        <v>630</v>
      </c>
      <c r="D120" s="70">
        <f>+D111+D119</f>
        <v>630</v>
      </c>
      <c r="E120" s="70">
        <f>+E111+E119</f>
        <v>420</v>
      </c>
    </row>
    <row r="121" spans="1:11" ht="7.5" customHeight="1" x14ac:dyDescent="0.25"/>
    <row r="122" spans="1:11" x14ac:dyDescent="0.25">
      <c r="A122" s="507" t="s">
        <v>206</v>
      </c>
      <c r="B122" s="507"/>
      <c r="C122" s="507"/>
      <c r="D122" s="507"/>
      <c r="E122" s="507"/>
    </row>
    <row r="123" spans="1:11" ht="15" customHeight="1" thickBot="1" x14ac:dyDescent="0.3">
      <c r="A123" s="504" t="s">
        <v>207</v>
      </c>
      <c r="B123" s="504"/>
      <c r="C123" s="218"/>
      <c r="D123" s="218"/>
      <c r="E123" s="2" t="s">
        <v>2</v>
      </c>
    </row>
    <row r="124" spans="1:11" ht="13.5" customHeight="1" thickBot="1" x14ac:dyDescent="0.3">
      <c r="A124" s="10">
        <v>1</v>
      </c>
      <c r="B124" s="59" t="s">
        <v>208</v>
      </c>
      <c r="C124" s="234">
        <v>630</v>
      </c>
      <c r="D124" s="234">
        <v>630</v>
      </c>
      <c r="E124" s="12">
        <f>+E60-E111</f>
        <v>-420</v>
      </c>
      <c r="F124" s="77"/>
    </row>
    <row r="125" spans="1:11" ht="27.75" customHeight="1" thickBot="1" x14ac:dyDescent="0.3">
      <c r="A125" s="10" t="s">
        <v>20</v>
      </c>
      <c r="B125" s="59" t="s">
        <v>209</v>
      </c>
      <c r="C125" s="499">
        <f>SUM(C73-C120)</f>
        <v>-630</v>
      </c>
      <c r="D125" s="499">
        <f>SUM(D73-D120)</f>
        <v>-630</v>
      </c>
      <c r="E125" s="12">
        <f>SUM(E73-E120)</f>
        <v>-420</v>
      </c>
    </row>
  </sheetData>
  <mergeCells count="6">
    <mergeCell ref="A123:B123"/>
    <mergeCell ref="A1:E1"/>
    <mergeCell ref="A2:B2"/>
    <mergeCell ref="A74:E74"/>
    <mergeCell ref="A75:B75"/>
    <mergeCell ref="A122:E122"/>
  </mergeCells>
  <phoneticPr fontId="14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copies="5" r:id="rId1"/>
  <headerFooter alignWithMargins="0">
    <oddHeader>&amp;C&amp;"Times New Roman CE,Félkövér"&amp;12
Kis&amp;11bajcs Község Önkormányzata
2014. ÉVI KÖLTSÉGVETÉS
ÖNKÉNT VÁLLALT FELADATAINAK MÉRLEGE
&amp;R&amp;"Times New Roman CE,Félkövér dőlt"&amp;11 3. melléklet a 8./2015. (V.26.) önkormányzati rendelethez</oddHeader>
  </headerFooter>
  <rowBreaks count="1" manualBreakCount="1">
    <brk id="73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1"/>
  <sheetViews>
    <sheetView topLeftCell="B1" zoomScale="115" zoomScaleNormal="115" zoomScaleSheetLayoutView="100" workbookViewId="0">
      <selection activeCell="I3" sqref="I3"/>
    </sheetView>
  </sheetViews>
  <sheetFormatPr defaultRowHeight="12.75" x14ac:dyDescent="0.2"/>
  <cols>
    <col min="1" max="1" width="6.83203125" style="78" customWidth="1"/>
    <col min="2" max="2" width="42" style="81" customWidth="1"/>
    <col min="3" max="3" width="9" style="78" customWidth="1"/>
    <col min="4" max="4" width="8" style="78" customWidth="1"/>
    <col min="5" max="5" width="8.1640625" style="78" customWidth="1"/>
    <col min="6" max="6" width="43.33203125" style="78" customWidth="1"/>
    <col min="7" max="7" width="8.33203125" style="78" customWidth="1"/>
    <col min="8" max="9" width="10.1640625" style="78" bestFit="1" customWidth="1"/>
    <col min="10" max="16384" width="9.33203125" style="78"/>
  </cols>
  <sheetData>
    <row r="1" spans="1:11" ht="39.75" customHeight="1" x14ac:dyDescent="0.2">
      <c r="B1" s="79" t="s">
        <v>350</v>
      </c>
      <c r="C1" s="80"/>
      <c r="D1" s="80"/>
      <c r="E1" s="80"/>
      <c r="F1" s="80"/>
      <c r="G1" s="80"/>
      <c r="H1" s="80"/>
      <c r="I1" s="80"/>
      <c r="J1" s="80"/>
      <c r="K1" s="80"/>
    </row>
    <row r="2" spans="1:11" ht="14.25" thickBot="1" x14ac:dyDescent="0.25">
      <c r="G2" s="82" t="s">
        <v>216</v>
      </c>
      <c r="H2" s="82"/>
      <c r="I2" s="82"/>
      <c r="J2" s="82"/>
      <c r="K2" s="82"/>
    </row>
    <row r="3" spans="1:11" ht="18" customHeight="1" thickBot="1" x14ac:dyDescent="0.25">
      <c r="A3" s="508" t="s">
        <v>3</v>
      </c>
      <c r="B3" s="83" t="s">
        <v>217</v>
      </c>
      <c r="C3" s="84"/>
      <c r="D3" s="260"/>
      <c r="E3" s="260"/>
      <c r="F3" s="83" t="s">
        <v>218</v>
      </c>
      <c r="G3" s="85"/>
      <c r="H3" s="339"/>
      <c r="I3" s="340"/>
      <c r="J3" s="341"/>
      <c r="K3" s="341"/>
    </row>
    <row r="4" spans="1:11" s="89" customFormat="1" ht="35.25" customHeight="1" thickBot="1" x14ac:dyDescent="0.25">
      <c r="A4" s="509"/>
      <c r="B4" s="86" t="s">
        <v>219</v>
      </c>
      <c r="C4" s="87" t="s">
        <v>5</v>
      </c>
      <c r="D4" s="261" t="s">
        <v>347</v>
      </c>
      <c r="E4" s="261" t="s">
        <v>372</v>
      </c>
      <c r="F4" s="86" t="s">
        <v>219</v>
      </c>
      <c r="G4" s="88" t="s">
        <v>5</v>
      </c>
      <c r="H4" s="261" t="s">
        <v>347</v>
      </c>
      <c r="I4" s="261" t="s">
        <v>372</v>
      </c>
      <c r="J4" s="342"/>
      <c r="K4" s="342"/>
    </row>
    <row r="5" spans="1:11" s="344" customFormat="1" ht="12" customHeight="1" thickBot="1" x14ac:dyDescent="0.25">
      <c r="A5" s="90">
        <v>1</v>
      </c>
      <c r="B5" s="91">
        <v>2</v>
      </c>
      <c r="C5" s="92" t="s">
        <v>34</v>
      </c>
      <c r="D5" s="262"/>
      <c r="E5" s="262"/>
      <c r="F5" s="91" t="s">
        <v>193</v>
      </c>
      <c r="G5" s="93" t="s">
        <v>62</v>
      </c>
      <c r="H5" s="262">
        <v>128026</v>
      </c>
      <c r="I5" s="262">
        <v>121693</v>
      </c>
      <c r="J5" s="343"/>
      <c r="K5" s="343"/>
    </row>
    <row r="6" spans="1:11" ht="12.95" customHeight="1" x14ac:dyDescent="0.2">
      <c r="A6" s="94" t="s">
        <v>6</v>
      </c>
      <c r="B6" s="95" t="s">
        <v>220</v>
      </c>
      <c r="C6" s="96">
        <v>62584</v>
      </c>
      <c r="D6" s="345">
        <v>67059</v>
      </c>
      <c r="E6" s="345">
        <v>67059</v>
      </c>
      <c r="F6" s="95" t="s">
        <v>221</v>
      </c>
      <c r="G6" s="97">
        <v>54113</v>
      </c>
      <c r="H6" s="345">
        <v>63370</v>
      </c>
      <c r="I6" s="345">
        <v>61705</v>
      </c>
      <c r="J6" s="346"/>
      <c r="K6" s="346"/>
    </row>
    <row r="7" spans="1:11" ht="12.95" customHeight="1" x14ac:dyDescent="0.2">
      <c r="A7" s="98" t="s">
        <v>20</v>
      </c>
      <c r="B7" s="99" t="s">
        <v>351</v>
      </c>
      <c r="C7" s="100">
        <v>12613</v>
      </c>
      <c r="D7" s="347">
        <v>16112</v>
      </c>
      <c r="E7" s="347">
        <v>18562</v>
      </c>
      <c r="F7" s="99" t="s">
        <v>147</v>
      </c>
      <c r="G7" s="101">
        <v>14121</v>
      </c>
      <c r="H7" s="347">
        <v>15173</v>
      </c>
      <c r="I7" s="347">
        <v>15089</v>
      </c>
      <c r="J7" s="346"/>
      <c r="K7" s="346"/>
    </row>
    <row r="8" spans="1:11" ht="12.95" customHeight="1" x14ac:dyDescent="0.2">
      <c r="A8" s="98" t="s">
        <v>34</v>
      </c>
      <c r="B8" s="99" t="s">
        <v>352</v>
      </c>
      <c r="C8" s="100"/>
      <c r="D8" s="347"/>
      <c r="E8" s="347"/>
      <c r="F8" s="99" t="s">
        <v>353</v>
      </c>
      <c r="G8" s="101">
        <v>32826</v>
      </c>
      <c r="H8" s="347">
        <v>35286</v>
      </c>
      <c r="I8" s="347">
        <v>32461</v>
      </c>
      <c r="J8" s="346"/>
      <c r="K8" s="346"/>
    </row>
    <row r="9" spans="1:11" ht="12.95" customHeight="1" x14ac:dyDescent="0.2">
      <c r="A9" s="98" t="s">
        <v>193</v>
      </c>
      <c r="B9" s="99" t="s">
        <v>222</v>
      </c>
      <c r="C9" s="100">
        <v>23172</v>
      </c>
      <c r="D9" s="347">
        <v>23172</v>
      </c>
      <c r="E9" s="347">
        <v>27179</v>
      </c>
      <c r="F9" s="99" t="s">
        <v>149</v>
      </c>
      <c r="G9" s="101">
        <v>2878</v>
      </c>
      <c r="H9" s="347">
        <v>2935</v>
      </c>
      <c r="I9" s="347">
        <v>2896</v>
      </c>
      <c r="J9" s="346"/>
      <c r="K9" s="346"/>
    </row>
    <row r="10" spans="1:11" ht="12.95" customHeight="1" x14ac:dyDescent="0.2">
      <c r="A10" s="98" t="s">
        <v>62</v>
      </c>
      <c r="B10" s="348" t="s">
        <v>223</v>
      </c>
      <c r="C10" s="100"/>
      <c r="D10" s="347"/>
      <c r="E10" s="347"/>
      <c r="F10" s="99" t="s">
        <v>151</v>
      </c>
      <c r="G10" s="101">
        <v>2598</v>
      </c>
      <c r="H10" s="347">
        <v>11262</v>
      </c>
      <c r="I10" s="347">
        <v>9542</v>
      </c>
      <c r="J10" s="346"/>
      <c r="K10" s="346"/>
    </row>
    <row r="11" spans="1:11" ht="12.95" customHeight="1" x14ac:dyDescent="0.2">
      <c r="A11" s="98" t="s">
        <v>84</v>
      </c>
      <c r="B11" s="99" t="s">
        <v>354</v>
      </c>
      <c r="C11" s="102"/>
      <c r="D11" s="349"/>
      <c r="E11" s="349"/>
      <c r="F11" s="99" t="s">
        <v>224</v>
      </c>
      <c r="G11" s="101"/>
      <c r="H11" s="100"/>
      <c r="I11" s="100"/>
      <c r="J11" s="346"/>
      <c r="K11" s="346"/>
    </row>
    <row r="12" spans="1:11" ht="12.95" customHeight="1" x14ac:dyDescent="0.2">
      <c r="A12" s="98" t="s">
        <v>200</v>
      </c>
      <c r="B12" s="99" t="s">
        <v>83</v>
      </c>
      <c r="C12" s="100">
        <v>9587</v>
      </c>
      <c r="D12" s="347">
        <v>9582</v>
      </c>
      <c r="E12" s="347">
        <v>10586</v>
      </c>
      <c r="F12" s="103"/>
      <c r="G12" s="101"/>
      <c r="H12" s="347"/>
      <c r="I12" s="347"/>
      <c r="J12" s="346"/>
      <c r="K12" s="346"/>
    </row>
    <row r="13" spans="1:11" ht="12.95" customHeight="1" x14ac:dyDescent="0.2">
      <c r="A13" s="98" t="s">
        <v>106</v>
      </c>
      <c r="B13" s="103"/>
      <c r="C13" s="100"/>
      <c r="D13" s="347"/>
      <c r="E13" s="347"/>
      <c r="F13" s="103"/>
      <c r="G13" s="101"/>
      <c r="H13" s="347"/>
      <c r="I13" s="347"/>
      <c r="J13" s="346"/>
      <c r="K13" s="346"/>
    </row>
    <row r="14" spans="1:11" ht="12.95" customHeight="1" x14ac:dyDescent="0.2">
      <c r="A14" s="98" t="s">
        <v>116</v>
      </c>
      <c r="B14" s="350"/>
      <c r="C14" s="102"/>
      <c r="D14" s="349"/>
      <c r="E14" s="349"/>
      <c r="F14" s="103"/>
      <c r="G14" s="101"/>
      <c r="H14" s="100"/>
      <c r="I14" s="100"/>
      <c r="J14" s="346"/>
      <c r="K14" s="346"/>
    </row>
    <row r="15" spans="1:11" ht="12.95" customHeight="1" x14ac:dyDescent="0.2">
      <c r="A15" s="98" t="s">
        <v>204</v>
      </c>
      <c r="B15" s="103"/>
      <c r="C15" s="100"/>
      <c r="D15" s="347"/>
      <c r="E15" s="347"/>
      <c r="F15" s="103"/>
      <c r="G15" s="101"/>
      <c r="H15" s="347"/>
      <c r="I15" s="347"/>
      <c r="J15" s="346"/>
      <c r="K15" s="346"/>
    </row>
    <row r="16" spans="1:11" ht="12.95" customHeight="1" x14ac:dyDescent="0.2">
      <c r="A16" s="98" t="s">
        <v>225</v>
      </c>
      <c r="B16" s="103"/>
      <c r="C16" s="100"/>
      <c r="D16" s="347"/>
      <c r="E16" s="347"/>
      <c r="F16" s="103"/>
      <c r="G16" s="101"/>
      <c r="H16" s="347"/>
      <c r="I16" s="347"/>
      <c r="J16" s="346"/>
      <c r="K16" s="346"/>
    </row>
    <row r="17" spans="1:11" ht="12.95" customHeight="1" thickBot="1" x14ac:dyDescent="0.25">
      <c r="A17" s="98" t="s">
        <v>226</v>
      </c>
      <c r="B17" s="351"/>
      <c r="C17" s="352"/>
      <c r="D17" s="353"/>
      <c r="E17" s="353"/>
      <c r="F17" s="103"/>
      <c r="G17" s="104"/>
      <c r="H17" s="353"/>
      <c r="I17" s="353"/>
      <c r="J17" s="346"/>
      <c r="K17" s="346"/>
    </row>
    <row r="18" spans="1:11" ht="15.95" customHeight="1" thickBot="1" x14ac:dyDescent="0.25">
      <c r="A18" s="105" t="s">
        <v>227</v>
      </c>
      <c r="B18" s="106" t="s">
        <v>355</v>
      </c>
      <c r="C18" s="107">
        <v>107956</v>
      </c>
      <c r="D18" s="354">
        <v>115925</v>
      </c>
      <c r="E18" s="354">
        <f>SUM(E6:E17)</f>
        <v>123386</v>
      </c>
      <c r="F18" s="106" t="s">
        <v>356</v>
      </c>
      <c r="G18" s="108">
        <v>109236</v>
      </c>
      <c r="H18" s="354">
        <v>128026</v>
      </c>
      <c r="I18" s="354">
        <f>SUM(I6:I17)</f>
        <v>121693</v>
      </c>
      <c r="J18" s="355"/>
      <c r="K18" s="355"/>
    </row>
    <row r="19" spans="1:11" ht="12.95" customHeight="1" x14ac:dyDescent="0.2">
      <c r="A19" s="356" t="s">
        <v>228</v>
      </c>
      <c r="B19" s="109" t="s">
        <v>357</v>
      </c>
      <c r="C19" s="357">
        <v>4000</v>
      </c>
      <c r="D19" s="384">
        <v>4000</v>
      </c>
      <c r="E19" s="384">
        <v>6394</v>
      </c>
      <c r="F19" s="110" t="s">
        <v>229</v>
      </c>
      <c r="G19" s="111"/>
      <c r="H19" s="358"/>
      <c r="I19" s="358"/>
      <c r="J19" s="359"/>
      <c r="K19" s="359"/>
    </row>
    <row r="20" spans="1:11" ht="12.95" customHeight="1" x14ac:dyDescent="0.2">
      <c r="A20" s="360" t="s">
        <v>230</v>
      </c>
      <c r="B20" s="110" t="s">
        <v>358</v>
      </c>
      <c r="C20" s="112">
        <v>4000</v>
      </c>
      <c r="D20" s="217">
        <v>4000</v>
      </c>
      <c r="E20" s="217">
        <v>4000</v>
      </c>
      <c r="F20" s="110" t="s">
        <v>359</v>
      </c>
      <c r="G20" s="113"/>
      <c r="H20" s="217"/>
      <c r="I20" s="217"/>
      <c r="J20" s="359"/>
      <c r="K20" s="359"/>
    </row>
    <row r="21" spans="1:11" ht="12.95" customHeight="1" x14ac:dyDescent="0.2">
      <c r="A21" s="360" t="s">
        <v>231</v>
      </c>
      <c r="B21" s="110" t="s">
        <v>360</v>
      </c>
      <c r="C21" s="112"/>
      <c r="D21" s="217"/>
      <c r="E21" s="217"/>
      <c r="F21" s="110" t="s">
        <v>232</v>
      </c>
      <c r="G21" s="113"/>
      <c r="H21" s="217"/>
      <c r="I21" s="217"/>
      <c r="J21" s="359"/>
      <c r="K21" s="359"/>
    </row>
    <row r="22" spans="1:11" ht="12.95" customHeight="1" x14ac:dyDescent="0.2">
      <c r="A22" s="360" t="s">
        <v>233</v>
      </c>
      <c r="B22" s="110" t="s">
        <v>361</v>
      </c>
      <c r="C22" s="112"/>
      <c r="D22" s="217"/>
      <c r="E22" s="217"/>
      <c r="F22" s="110" t="s">
        <v>234</v>
      </c>
      <c r="G22" s="113"/>
      <c r="H22" s="217">
        <v>6183</v>
      </c>
      <c r="I22" s="217">
        <v>6183</v>
      </c>
      <c r="J22" s="359"/>
      <c r="K22" s="359"/>
    </row>
    <row r="23" spans="1:11" ht="12.95" customHeight="1" x14ac:dyDescent="0.2">
      <c r="A23" s="360" t="s">
        <v>235</v>
      </c>
      <c r="B23" s="110" t="s">
        <v>362</v>
      </c>
      <c r="C23" s="112"/>
      <c r="D23" s="361"/>
      <c r="E23" s="361">
        <v>2394</v>
      </c>
      <c r="F23" s="109" t="s">
        <v>236</v>
      </c>
      <c r="G23" s="113"/>
      <c r="H23" s="361"/>
      <c r="I23" s="361"/>
      <c r="J23" s="359"/>
      <c r="K23" s="359"/>
    </row>
    <row r="24" spans="1:11" ht="12.95" customHeight="1" x14ac:dyDescent="0.2">
      <c r="A24" s="360" t="s">
        <v>237</v>
      </c>
      <c r="B24" s="110" t="s">
        <v>363</v>
      </c>
      <c r="C24" s="114">
        <v>4872</v>
      </c>
      <c r="D24" s="362">
        <v>11055</v>
      </c>
      <c r="E24" s="362">
        <v>6183</v>
      </c>
      <c r="F24" s="110" t="s">
        <v>364</v>
      </c>
      <c r="G24" s="113"/>
      <c r="H24" s="362"/>
      <c r="I24" s="362"/>
      <c r="J24" s="359"/>
      <c r="K24" s="359"/>
    </row>
    <row r="25" spans="1:11" ht="12.95" customHeight="1" x14ac:dyDescent="0.2">
      <c r="A25" s="356" t="s">
        <v>238</v>
      </c>
      <c r="B25" s="109" t="s">
        <v>365</v>
      </c>
      <c r="C25" s="363">
        <v>4872</v>
      </c>
      <c r="D25" s="361">
        <v>11055</v>
      </c>
      <c r="E25" s="361">
        <v>6183</v>
      </c>
      <c r="F25" s="95" t="s">
        <v>239</v>
      </c>
      <c r="G25" s="111"/>
      <c r="H25" s="361"/>
      <c r="I25" s="361"/>
      <c r="J25" s="359"/>
      <c r="K25" s="359"/>
    </row>
    <row r="26" spans="1:11" ht="12.95" customHeight="1" thickBot="1" x14ac:dyDescent="0.25">
      <c r="A26" s="360" t="s">
        <v>240</v>
      </c>
      <c r="B26" s="110" t="s">
        <v>366</v>
      </c>
      <c r="C26" s="112"/>
      <c r="D26" s="217"/>
      <c r="E26" s="217"/>
      <c r="F26" s="103" t="s">
        <v>375</v>
      </c>
      <c r="G26" s="113"/>
      <c r="H26" s="217"/>
      <c r="I26" s="217"/>
      <c r="J26" s="359"/>
      <c r="K26" s="359"/>
    </row>
    <row r="27" spans="1:11" ht="15.95" customHeight="1" thickBot="1" x14ac:dyDescent="0.25">
      <c r="A27" s="105" t="s">
        <v>241</v>
      </c>
      <c r="B27" s="106" t="s">
        <v>367</v>
      </c>
      <c r="C27" s="107">
        <v>8872</v>
      </c>
      <c r="D27" s="354">
        <v>15055</v>
      </c>
      <c r="E27" s="354">
        <v>12577</v>
      </c>
      <c r="F27" s="106" t="s">
        <v>368</v>
      </c>
      <c r="G27" s="108">
        <f>SUM(G19:G26)</f>
        <v>0</v>
      </c>
      <c r="H27" s="354">
        <v>6183</v>
      </c>
      <c r="I27" s="354">
        <v>6183</v>
      </c>
      <c r="J27" s="355"/>
      <c r="K27" s="355"/>
    </row>
    <row r="28" spans="1:11" ht="13.5" thickBot="1" x14ac:dyDescent="0.25">
      <c r="A28" s="105" t="s">
        <v>242</v>
      </c>
      <c r="B28" s="115" t="s">
        <v>369</v>
      </c>
      <c r="C28" s="207">
        <v>116828</v>
      </c>
      <c r="D28" s="364">
        <v>130980</v>
      </c>
      <c r="E28" s="364">
        <v>135963</v>
      </c>
      <c r="F28" s="115" t="s">
        <v>370</v>
      </c>
      <c r="G28" s="207">
        <v>109236</v>
      </c>
      <c r="H28" s="385">
        <v>134209</v>
      </c>
      <c r="I28" s="385">
        <v>127876</v>
      </c>
      <c r="J28" s="366"/>
      <c r="K28" s="366"/>
    </row>
    <row r="29" spans="1:11" ht="13.5" thickBot="1" x14ac:dyDescent="0.25">
      <c r="A29" s="105" t="s">
        <v>243</v>
      </c>
      <c r="B29" s="115" t="s">
        <v>244</v>
      </c>
      <c r="C29" s="207">
        <v>-1280</v>
      </c>
      <c r="D29" s="385">
        <v>12101</v>
      </c>
      <c r="E29" s="364"/>
      <c r="F29" s="115" t="s">
        <v>245</v>
      </c>
      <c r="G29" s="264"/>
      <c r="H29" s="365"/>
      <c r="I29" s="365">
        <v>1693</v>
      </c>
      <c r="J29" s="366"/>
      <c r="K29" s="366"/>
    </row>
    <row r="30" spans="1:11" ht="13.5" thickBot="1" x14ac:dyDescent="0.25">
      <c r="A30" s="105" t="s">
        <v>246</v>
      </c>
      <c r="B30" s="115" t="s">
        <v>247</v>
      </c>
      <c r="C30" s="207"/>
      <c r="D30" s="385">
        <v>-3299</v>
      </c>
      <c r="E30" s="364"/>
      <c r="F30" s="115" t="s">
        <v>248</v>
      </c>
      <c r="G30" s="207">
        <v>9285</v>
      </c>
      <c r="H30" s="385"/>
      <c r="I30" s="385">
        <v>8087</v>
      </c>
      <c r="J30" s="366"/>
      <c r="K30" s="366"/>
    </row>
    <row r="31" spans="1:11" ht="18.75" x14ac:dyDescent="0.2">
      <c r="B31" s="510"/>
      <c r="C31" s="510"/>
      <c r="D31" s="510"/>
      <c r="E31" s="510"/>
      <c r="F31" s="510"/>
    </row>
  </sheetData>
  <mergeCells count="2">
    <mergeCell ref="A3:A4"/>
    <mergeCell ref="B31:F31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4.melléklet a 8./2015. (V.26.) önkormányzati rendelethez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A19" zoomScaleNormal="100" zoomScaleSheetLayoutView="115" workbookViewId="0">
      <selection activeCell="C33" sqref="C33"/>
    </sheetView>
  </sheetViews>
  <sheetFormatPr defaultRowHeight="12.75" x14ac:dyDescent="0.2"/>
  <cols>
    <col min="1" max="1" width="6.83203125" style="78" customWidth="1"/>
    <col min="2" max="2" width="49.5" style="81" customWidth="1"/>
    <col min="3" max="3" width="8.83203125" style="81" customWidth="1"/>
    <col min="4" max="4" width="9.33203125" style="81"/>
    <col min="5" max="5" width="8.83203125" style="78" customWidth="1"/>
    <col min="6" max="6" width="42.6640625" style="78" customWidth="1"/>
    <col min="7" max="7" width="8" style="78" customWidth="1"/>
    <col min="8" max="8" width="8.6640625" style="78" customWidth="1"/>
    <col min="9" max="9" width="9.1640625" style="78" customWidth="1"/>
    <col min="10" max="10" width="1.6640625" style="78" customWidth="1"/>
    <col min="11" max="16384" width="9.33203125" style="78"/>
  </cols>
  <sheetData>
    <row r="1" spans="1:10" ht="31.5" x14ac:dyDescent="0.2">
      <c r="B1" s="79" t="s">
        <v>249</v>
      </c>
      <c r="C1" s="79"/>
      <c r="D1" s="79"/>
      <c r="E1" s="80"/>
      <c r="F1" s="80"/>
      <c r="G1" s="80"/>
      <c r="H1" s="80"/>
      <c r="I1" s="80"/>
      <c r="J1" s="511"/>
    </row>
    <row r="2" spans="1:10" ht="14.25" thickBot="1" x14ac:dyDescent="0.25">
      <c r="I2" s="82" t="s">
        <v>216</v>
      </c>
      <c r="J2" s="511"/>
    </row>
    <row r="3" spans="1:10" ht="13.5" thickBot="1" x14ac:dyDescent="0.25">
      <c r="A3" s="512" t="s">
        <v>3</v>
      </c>
      <c r="B3" s="83" t="s">
        <v>217</v>
      </c>
      <c r="C3" s="260"/>
      <c r="D3" s="260"/>
      <c r="E3" s="84"/>
      <c r="F3" s="83" t="s">
        <v>218</v>
      </c>
      <c r="G3" s="263"/>
      <c r="H3" s="263"/>
      <c r="I3" s="85"/>
      <c r="J3" s="511"/>
    </row>
    <row r="4" spans="1:10" s="89" customFormat="1" ht="48.75" thickBot="1" x14ac:dyDescent="0.25">
      <c r="A4" s="513"/>
      <c r="B4" s="86" t="s">
        <v>219</v>
      </c>
      <c r="C4" s="87" t="s">
        <v>5</v>
      </c>
      <c r="D4" s="87" t="s">
        <v>347</v>
      </c>
      <c r="E4" s="87" t="s">
        <v>372</v>
      </c>
      <c r="F4" s="86" t="s">
        <v>219</v>
      </c>
      <c r="G4" s="87" t="s">
        <v>5</v>
      </c>
      <c r="H4" s="87" t="s">
        <v>347</v>
      </c>
      <c r="I4" s="87" t="s">
        <v>372</v>
      </c>
      <c r="J4" s="511"/>
    </row>
    <row r="5" spans="1:10" s="89" customFormat="1" ht="13.5" thickBot="1" x14ac:dyDescent="0.25">
      <c r="A5" s="90">
        <v>1</v>
      </c>
      <c r="B5" s="91">
        <v>2</v>
      </c>
      <c r="C5" s="92">
        <v>3</v>
      </c>
      <c r="D5" s="92">
        <v>3</v>
      </c>
      <c r="E5" s="92"/>
      <c r="F5" s="91">
        <v>4</v>
      </c>
      <c r="G5" s="93"/>
      <c r="H5" s="93"/>
      <c r="I5" s="93"/>
      <c r="J5" s="511"/>
    </row>
    <row r="6" spans="1:10" ht="12.95" customHeight="1" x14ac:dyDescent="0.2">
      <c r="A6" s="94" t="s">
        <v>6</v>
      </c>
      <c r="B6" s="95" t="s">
        <v>250</v>
      </c>
      <c r="C6" s="96"/>
      <c r="D6" s="386">
        <v>5367</v>
      </c>
      <c r="E6" s="96">
        <v>5367</v>
      </c>
      <c r="F6" s="95" t="s">
        <v>172</v>
      </c>
      <c r="G6" s="97">
        <v>9795</v>
      </c>
      <c r="H6" s="97">
        <v>2545</v>
      </c>
      <c r="I6" s="97">
        <v>420</v>
      </c>
      <c r="J6" s="511"/>
    </row>
    <row r="7" spans="1:10" x14ac:dyDescent="0.2">
      <c r="A7" s="98" t="s">
        <v>20</v>
      </c>
      <c r="B7" s="99" t="s">
        <v>251</v>
      </c>
      <c r="C7" s="100"/>
      <c r="D7" s="387"/>
      <c r="E7" s="100"/>
      <c r="F7" s="99" t="s">
        <v>252</v>
      </c>
      <c r="G7" s="101">
        <v>6279</v>
      </c>
      <c r="H7" s="101">
        <v>8075</v>
      </c>
      <c r="I7" s="101">
        <v>6099</v>
      </c>
      <c r="J7" s="511"/>
    </row>
    <row r="8" spans="1:10" ht="12.95" customHeight="1" x14ac:dyDescent="0.2">
      <c r="A8" s="98" t="s">
        <v>34</v>
      </c>
      <c r="B8" s="99" t="s">
        <v>253</v>
      </c>
      <c r="C8" s="100">
        <v>9500</v>
      </c>
      <c r="D8" s="387">
        <v>9500</v>
      </c>
      <c r="E8" s="100">
        <v>4000</v>
      </c>
      <c r="F8" s="99" t="s">
        <v>174</v>
      </c>
      <c r="G8" s="101"/>
      <c r="H8" s="101"/>
      <c r="I8" s="101"/>
      <c r="J8" s="511"/>
    </row>
    <row r="9" spans="1:10" ht="12.95" customHeight="1" x14ac:dyDescent="0.2">
      <c r="A9" s="98" t="s">
        <v>193</v>
      </c>
      <c r="B9" s="99" t="s">
        <v>254</v>
      </c>
      <c r="C9" s="100"/>
      <c r="D9" s="387"/>
      <c r="E9" s="100">
        <v>125</v>
      </c>
      <c r="F9" s="99" t="s">
        <v>255</v>
      </c>
      <c r="G9" s="101"/>
      <c r="H9" s="101"/>
      <c r="I9" s="101"/>
      <c r="J9" s="511"/>
    </row>
    <row r="10" spans="1:10" ht="12.75" customHeight="1" x14ac:dyDescent="0.2">
      <c r="A10" s="98" t="s">
        <v>62</v>
      </c>
      <c r="B10" s="99" t="s">
        <v>256</v>
      </c>
      <c r="C10" s="100"/>
      <c r="D10" s="387"/>
      <c r="E10" s="100"/>
      <c r="F10" s="99" t="s">
        <v>176</v>
      </c>
      <c r="G10" s="101">
        <v>1018</v>
      </c>
      <c r="H10" s="101">
        <v>1018</v>
      </c>
      <c r="I10" s="101">
        <v>1018</v>
      </c>
      <c r="J10" s="511"/>
    </row>
    <row r="11" spans="1:10" ht="12.95" customHeight="1" x14ac:dyDescent="0.2">
      <c r="A11" s="98" t="s">
        <v>84</v>
      </c>
      <c r="B11" s="99" t="s">
        <v>257</v>
      </c>
      <c r="C11" s="102"/>
      <c r="D11" s="388"/>
      <c r="E11" s="102"/>
      <c r="F11" s="103"/>
      <c r="G11" s="101"/>
      <c r="H11" s="101"/>
      <c r="I11" s="101"/>
      <c r="J11" s="511"/>
    </row>
    <row r="12" spans="1:10" ht="12.95" customHeight="1" x14ac:dyDescent="0.2">
      <c r="A12" s="98" t="s">
        <v>200</v>
      </c>
      <c r="B12" s="103"/>
      <c r="C12" s="100"/>
      <c r="D12" s="389"/>
      <c r="E12" s="100"/>
      <c r="F12" s="103"/>
      <c r="G12" s="101"/>
      <c r="H12" s="101"/>
      <c r="I12" s="101"/>
      <c r="J12" s="511"/>
    </row>
    <row r="13" spans="1:10" ht="12.95" customHeight="1" x14ac:dyDescent="0.2">
      <c r="A13" s="98" t="s">
        <v>106</v>
      </c>
      <c r="B13" s="103"/>
      <c r="C13" s="100"/>
      <c r="D13" s="389"/>
      <c r="E13" s="100"/>
      <c r="F13" s="103" t="s">
        <v>373</v>
      </c>
      <c r="G13" s="101"/>
      <c r="H13" s="101"/>
      <c r="I13" s="101"/>
      <c r="J13" s="511"/>
    </row>
    <row r="14" spans="1:10" ht="12.95" customHeight="1" x14ac:dyDescent="0.2">
      <c r="A14" s="98" t="s">
        <v>116</v>
      </c>
      <c r="B14" s="103"/>
      <c r="C14" s="102"/>
      <c r="D14" s="390"/>
      <c r="E14" s="102"/>
      <c r="F14" s="103"/>
      <c r="G14" s="101"/>
      <c r="H14" s="101"/>
      <c r="I14" s="101"/>
      <c r="J14" s="511"/>
    </row>
    <row r="15" spans="1:10" x14ac:dyDescent="0.2">
      <c r="A15" s="98" t="s">
        <v>204</v>
      </c>
      <c r="B15" s="103"/>
      <c r="C15" s="102"/>
      <c r="D15" s="390"/>
      <c r="E15" s="102"/>
      <c r="F15" s="103"/>
      <c r="G15" s="101"/>
      <c r="H15" s="101"/>
      <c r="I15" s="101"/>
      <c r="J15" s="511"/>
    </row>
    <row r="16" spans="1:10" ht="12.95" customHeight="1" thickBot="1" x14ac:dyDescent="0.25">
      <c r="A16" s="116" t="s">
        <v>225</v>
      </c>
      <c r="B16" s="117"/>
      <c r="C16" s="118"/>
      <c r="D16" s="391"/>
      <c r="E16" s="118"/>
      <c r="F16" s="119" t="s">
        <v>224</v>
      </c>
      <c r="G16" s="120"/>
      <c r="H16" s="120"/>
      <c r="I16" s="120"/>
      <c r="J16" s="511"/>
    </row>
    <row r="17" spans="1:10" ht="15.95" customHeight="1" thickBot="1" x14ac:dyDescent="0.25">
      <c r="A17" s="105" t="s">
        <v>226</v>
      </c>
      <c r="B17" s="106" t="s">
        <v>258</v>
      </c>
      <c r="C17" s="107">
        <v>9500</v>
      </c>
      <c r="D17" s="392">
        <v>14867</v>
      </c>
      <c r="E17" s="107">
        <f>SUM(E6:E16)</f>
        <v>9492</v>
      </c>
      <c r="F17" s="106" t="s">
        <v>259</v>
      </c>
      <c r="G17" s="108">
        <f>SUM(G6:G16)</f>
        <v>17092</v>
      </c>
      <c r="H17" s="108">
        <f>SUM(H6:H16)</f>
        <v>11638</v>
      </c>
      <c r="I17" s="108">
        <f>SUM(I6:I16)</f>
        <v>7537</v>
      </c>
      <c r="J17" s="511"/>
    </row>
    <row r="18" spans="1:10" ht="12.95" customHeight="1" x14ac:dyDescent="0.2">
      <c r="A18" s="94" t="s">
        <v>227</v>
      </c>
      <c r="B18" s="121" t="s">
        <v>260</v>
      </c>
      <c r="C18" s="122"/>
      <c r="D18" s="393"/>
      <c r="E18" s="122"/>
      <c r="F18" s="110" t="s">
        <v>229</v>
      </c>
      <c r="G18" s="123"/>
      <c r="H18" s="123"/>
      <c r="I18" s="123"/>
      <c r="J18" s="511"/>
    </row>
    <row r="19" spans="1:10" ht="12.95" customHeight="1" x14ac:dyDescent="0.2">
      <c r="A19" s="98" t="s">
        <v>228</v>
      </c>
      <c r="B19" s="124" t="s">
        <v>261</v>
      </c>
      <c r="C19" s="112"/>
      <c r="D19" s="394"/>
      <c r="E19" s="112"/>
      <c r="F19" s="110" t="s">
        <v>262</v>
      </c>
      <c r="G19" s="113"/>
      <c r="H19" s="113"/>
      <c r="I19" s="113"/>
      <c r="J19" s="511"/>
    </row>
    <row r="20" spans="1:10" ht="12.95" customHeight="1" x14ac:dyDescent="0.2">
      <c r="A20" s="94" t="s">
        <v>230</v>
      </c>
      <c r="B20" s="124" t="s">
        <v>263</v>
      </c>
      <c r="C20" s="112"/>
      <c r="D20" s="394"/>
      <c r="E20" s="112"/>
      <c r="F20" s="110" t="s">
        <v>232</v>
      </c>
      <c r="G20" s="113"/>
      <c r="H20" s="113"/>
      <c r="I20" s="113"/>
      <c r="J20" s="511"/>
    </row>
    <row r="21" spans="1:10" ht="12.95" customHeight="1" x14ac:dyDescent="0.2">
      <c r="A21" s="98" t="s">
        <v>231</v>
      </c>
      <c r="B21" s="124" t="s">
        <v>264</v>
      </c>
      <c r="C21" s="112"/>
      <c r="D21" s="394"/>
      <c r="E21" s="112"/>
      <c r="F21" s="110" t="s">
        <v>234</v>
      </c>
      <c r="G21" s="113"/>
      <c r="H21" s="113"/>
      <c r="I21" s="113"/>
      <c r="J21" s="511"/>
    </row>
    <row r="22" spans="1:10" ht="12.95" customHeight="1" x14ac:dyDescent="0.2">
      <c r="A22" s="94" t="s">
        <v>233</v>
      </c>
      <c r="B22" s="124" t="s">
        <v>265</v>
      </c>
      <c r="C22" s="112"/>
      <c r="D22" s="394"/>
      <c r="E22" s="112"/>
      <c r="F22" s="109" t="s">
        <v>236</v>
      </c>
      <c r="G22" s="113"/>
      <c r="H22" s="113"/>
      <c r="I22" s="113"/>
      <c r="J22" s="511"/>
    </row>
    <row r="23" spans="1:10" ht="16.5" customHeight="1" x14ac:dyDescent="0.2">
      <c r="A23" s="98" t="s">
        <v>235</v>
      </c>
      <c r="B23" s="125" t="s">
        <v>266</v>
      </c>
      <c r="C23" s="112"/>
      <c r="D23" s="125"/>
      <c r="E23" s="112"/>
      <c r="F23" s="110" t="s">
        <v>267</v>
      </c>
      <c r="G23" s="113"/>
      <c r="H23" s="113"/>
      <c r="I23" s="113"/>
      <c r="J23" s="511"/>
    </row>
    <row r="24" spans="1:10" ht="12.95" customHeight="1" x14ac:dyDescent="0.2">
      <c r="A24" s="94" t="s">
        <v>237</v>
      </c>
      <c r="B24" s="126" t="s">
        <v>268</v>
      </c>
      <c r="C24" s="114"/>
      <c r="D24" s="126"/>
      <c r="E24" s="114"/>
      <c r="F24" s="127" t="s">
        <v>239</v>
      </c>
      <c r="G24" s="113"/>
      <c r="H24" s="113"/>
      <c r="I24" s="113"/>
      <c r="J24" s="511"/>
    </row>
    <row r="25" spans="1:10" ht="12.95" customHeight="1" x14ac:dyDescent="0.2">
      <c r="A25" s="98" t="s">
        <v>238</v>
      </c>
      <c r="B25" s="125" t="s">
        <v>269</v>
      </c>
      <c r="C25" s="112"/>
      <c r="D25" s="125"/>
      <c r="E25" s="112"/>
      <c r="F25" s="127" t="s">
        <v>270</v>
      </c>
      <c r="G25" s="113"/>
      <c r="H25" s="113"/>
      <c r="I25" s="113"/>
      <c r="J25" s="511"/>
    </row>
    <row r="26" spans="1:10" ht="12.95" customHeight="1" x14ac:dyDescent="0.2">
      <c r="A26" s="94" t="s">
        <v>240</v>
      </c>
      <c r="B26" s="125" t="s">
        <v>271</v>
      </c>
      <c r="C26" s="112"/>
      <c r="D26" s="125"/>
      <c r="E26" s="112"/>
      <c r="F26" s="128"/>
      <c r="G26" s="113"/>
      <c r="H26" s="113"/>
      <c r="I26" s="113"/>
      <c r="J26" s="511"/>
    </row>
    <row r="27" spans="1:10" ht="12.95" customHeight="1" x14ac:dyDescent="0.2">
      <c r="A27" s="98" t="s">
        <v>241</v>
      </c>
      <c r="B27" s="124" t="s">
        <v>272</v>
      </c>
      <c r="C27" s="112"/>
      <c r="D27" s="394"/>
      <c r="E27" s="112"/>
      <c r="F27" s="129"/>
      <c r="G27" s="113"/>
      <c r="H27" s="113"/>
      <c r="I27" s="113"/>
      <c r="J27" s="511"/>
    </row>
    <row r="28" spans="1:10" ht="12.95" customHeight="1" x14ac:dyDescent="0.2">
      <c r="A28" s="94" t="s">
        <v>242</v>
      </c>
      <c r="B28" s="130" t="s">
        <v>273</v>
      </c>
      <c r="C28" s="112"/>
      <c r="D28" s="395"/>
      <c r="E28" s="112"/>
      <c r="F28" s="103"/>
      <c r="G28" s="113"/>
      <c r="H28" s="113"/>
      <c r="I28" s="113"/>
      <c r="J28" s="511"/>
    </row>
    <row r="29" spans="1:10" ht="12.95" customHeight="1" thickBot="1" x14ac:dyDescent="0.25">
      <c r="A29" s="98" t="s">
        <v>243</v>
      </c>
      <c r="B29" s="131" t="s">
        <v>274</v>
      </c>
      <c r="C29" s="112"/>
      <c r="D29" s="396"/>
      <c r="E29" s="112"/>
      <c r="F29" s="129"/>
      <c r="G29" s="113"/>
      <c r="H29" s="113"/>
      <c r="I29" s="113"/>
      <c r="J29" s="511"/>
    </row>
    <row r="30" spans="1:10" ht="26.25" customHeight="1" thickBot="1" x14ac:dyDescent="0.25">
      <c r="A30" s="105" t="s">
        <v>246</v>
      </c>
      <c r="B30" s="106" t="s">
        <v>275</v>
      </c>
      <c r="C30" s="107"/>
      <c r="D30" s="392"/>
      <c r="E30" s="107"/>
      <c r="F30" s="106" t="s">
        <v>276</v>
      </c>
      <c r="G30" s="108"/>
      <c r="H30" s="108">
        <f>SUM(H18:H29)</f>
        <v>0</v>
      </c>
      <c r="I30" s="108"/>
      <c r="J30" s="511"/>
    </row>
    <row r="31" spans="1:10" ht="13.5" thickBot="1" x14ac:dyDescent="0.25">
      <c r="A31" s="105" t="s">
        <v>277</v>
      </c>
      <c r="B31" s="115" t="s">
        <v>278</v>
      </c>
      <c r="C31" s="367">
        <v>9500</v>
      </c>
      <c r="D31" s="397">
        <v>14867</v>
      </c>
      <c r="E31" s="367">
        <v>9492</v>
      </c>
      <c r="F31" s="115" t="s">
        <v>279</v>
      </c>
      <c r="G31" s="377">
        <v>17092</v>
      </c>
      <c r="H31" s="367">
        <v>11638</v>
      </c>
      <c r="I31" s="367">
        <v>7537</v>
      </c>
      <c r="J31" s="511"/>
    </row>
    <row r="32" spans="1:10" ht="13.5" thickBot="1" x14ac:dyDescent="0.25">
      <c r="A32" s="105" t="s">
        <v>280</v>
      </c>
      <c r="B32" s="115" t="s">
        <v>244</v>
      </c>
      <c r="C32" s="264">
        <v>-7592</v>
      </c>
      <c r="D32" s="398"/>
      <c r="E32" s="264"/>
      <c r="F32" s="115" t="s">
        <v>245</v>
      </c>
      <c r="G32" s="264"/>
      <c r="H32" s="264">
        <v>3229</v>
      </c>
      <c r="I32" s="264">
        <v>1955</v>
      </c>
      <c r="J32" s="511"/>
    </row>
    <row r="33" spans="1:10" ht="13.5" thickBot="1" x14ac:dyDescent="0.25">
      <c r="A33" s="105" t="s">
        <v>281</v>
      </c>
      <c r="B33" s="115" t="s">
        <v>247</v>
      </c>
      <c r="C33" s="264"/>
      <c r="D33" s="398"/>
      <c r="E33" s="264"/>
      <c r="F33" s="115" t="s">
        <v>248</v>
      </c>
      <c r="G33" s="264"/>
      <c r="H33" s="264"/>
      <c r="I33" s="264"/>
      <c r="J33" s="511"/>
    </row>
  </sheetData>
  <mergeCells count="2">
    <mergeCell ref="J1:J33"/>
    <mergeCell ref="A3:A4"/>
  </mergeCells>
  <phoneticPr fontId="14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>
    <oddHeader>&amp;R5.melléklet a 8./2015.(V.26.)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F23"/>
  <sheetViews>
    <sheetView topLeftCell="A7" workbookViewId="0">
      <selection activeCell="D28" sqref="D28"/>
    </sheetView>
  </sheetViews>
  <sheetFormatPr defaultRowHeight="12.75" x14ac:dyDescent="0.2"/>
  <cols>
    <col min="1" max="1" width="18.83203125" customWidth="1"/>
    <col min="2" max="2" width="16" customWidth="1"/>
    <col min="3" max="3" width="15.33203125" customWidth="1"/>
    <col min="4" max="4" width="13.5" customWidth="1"/>
    <col min="5" max="5" width="13.33203125" customWidth="1"/>
    <col min="6" max="6" width="14.1640625" customWidth="1"/>
  </cols>
  <sheetData>
    <row r="1" spans="1:6" ht="15.75" x14ac:dyDescent="0.2">
      <c r="A1" s="514" t="s">
        <v>376</v>
      </c>
      <c r="B1" s="514"/>
      <c r="C1" s="514"/>
      <c r="D1" s="514"/>
      <c r="E1" s="514"/>
      <c r="F1" s="514"/>
    </row>
    <row r="2" spans="1:6" ht="27.75" thickBot="1" x14ac:dyDescent="0.3">
      <c r="A2" s="81"/>
      <c r="B2" s="78"/>
      <c r="C2" s="78"/>
      <c r="D2" s="78"/>
      <c r="E2" s="78"/>
      <c r="F2" s="401" t="s">
        <v>216</v>
      </c>
    </row>
    <row r="3" spans="1:6" ht="48.75" thickBot="1" x14ac:dyDescent="0.25">
      <c r="A3" s="86" t="s">
        <v>377</v>
      </c>
      <c r="B3" s="87" t="s">
        <v>378</v>
      </c>
      <c r="C3" s="87" t="s">
        <v>379</v>
      </c>
      <c r="D3" s="87" t="s">
        <v>380</v>
      </c>
      <c r="E3" s="87" t="s">
        <v>5</v>
      </c>
      <c r="F3" s="88" t="s">
        <v>381</v>
      </c>
    </row>
    <row r="4" spans="1:6" ht="13.5" thickBot="1" x14ac:dyDescent="0.25">
      <c r="A4" s="402">
        <v>1</v>
      </c>
      <c r="B4" s="403">
        <v>2</v>
      </c>
      <c r="C4" s="403">
        <v>3</v>
      </c>
      <c r="D4" s="403"/>
      <c r="E4" s="403">
        <v>5</v>
      </c>
      <c r="F4" s="404" t="s">
        <v>382</v>
      </c>
    </row>
    <row r="5" spans="1:6" ht="25.5" x14ac:dyDescent="0.2">
      <c r="A5" s="405" t="s">
        <v>443</v>
      </c>
      <c r="B5" s="406">
        <v>170</v>
      </c>
      <c r="C5" s="407" t="s">
        <v>383</v>
      </c>
      <c r="D5" s="406"/>
      <c r="E5" s="406"/>
      <c r="F5" s="408"/>
    </row>
    <row r="6" spans="1:6" x14ac:dyDescent="0.2">
      <c r="A6" s="103"/>
      <c r="B6" s="406"/>
      <c r="C6" s="407"/>
      <c r="D6" s="406"/>
      <c r="E6" s="406"/>
      <c r="F6" s="408"/>
    </row>
    <row r="7" spans="1:6" x14ac:dyDescent="0.2">
      <c r="A7" s="103"/>
      <c r="B7" s="406"/>
      <c r="C7" s="407"/>
      <c r="D7" s="406"/>
      <c r="E7" s="406"/>
      <c r="F7" s="408"/>
    </row>
    <row r="8" spans="1:6" ht="13.5" thickBot="1" x14ac:dyDescent="0.25">
      <c r="A8" s="351"/>
      <c r="B8" s="409"/>
      <c r="C8" s="410"/>
      <c r="D8" s="409"/>
      <c r="E8" s="409"/>
      <c r="F8" s="411"/>
    </row>
    <row r="9" spans="1:6" ht="13.5" thickBot="1" x14ac:dyDescent="0.25">
      <c r="A9" s="412"/>
      <c r="B9" s="413"/>
      <c r="C9" s="414"/>
      <c r="D9" s="413"/>
      <c r="E9" s="413"/>
      <c r="F9" s="216"/>
    </row>
    <row r="12" spans="1:6" x14ac:dyDescent="0.2">
      <c r="A12" s="415"/>
      <c r="B12" s="416"/>
      <c r="C12" s="416"/>
      <c r="D12" s="416"/>
      <c r="E12" s="515" t="s">
        <v>452</v>
      </c>
      <c r="F12" s="516"/>
    </row>
    <row r="13" spans="1:6" x14ac:dyDescent="0.2">
      <c r="A13" s="415"/>
      <c r="B13" s="416"/>
      <c r="C13" s="416"/>
      <c r="D13" s="416"/>
      <c r="E13" s="516"/>
      <c r="F13" s="516"/>
    </row>
    <row r="14" spans="1:6" ht="15.75" x14ac:dyDescent="0.2">
      <c r="A14" s="514" t="s">
        <v>384</v>
      </c>
      <c r="B14" s="514"/>
      <c r="C14" s="514"/>
      <c r="D14" s="514"/>
      <c r="E14" s="514"/>
      <c r="F14" s="514"/>
    </row>
    <row r="15" spans="1:6" ht="27.75" thickBot="1" x14ac:dyDescent="0.3">
      <c r="A15" s="81"/>
      <c r="B15" s="78"/>
      <c r="C15" s="78"/>
      <c r="D15" s="78"/>
      <c r="E15" s="78"/>
      <c r="F15" s="401" t="s">
        <v>216</v>
      </c>
    </row>
    <row r="16" spans="1:6" ht="36.75" thickBot="1" x14ac:dyDescent="0.25">
      <c r="A16" s="86" t="s">
        <v>385</v>
      </c>
      <c r="B16" s="87" t="s">
        <v>378</v>
      </c>
      <c r="C16" s="87" t="s">
        <v>379</v>
      </c>
      <c r="D16" s="87" t="s">
        <v>386</v>
      </c>
      <c r="E16" s="87" t="s">
        <v>5</v>
      </c>
      <c r="F16" s="88" t="s">
        <v>447</v>
      </c>
    </row>
    <row r="17" spans="1:6" ht="13.5" thickBot="1" x14ac:dyDescent="0.25">
      <c r="A17" s="402">
        <v>1</v>
      </c>
      <c r="B17" s="403">
        <v>2</v>
      </c>
      <c r="C17" s="403">
        <v>3</v>
      </c>
      <c r="D17" s="403">
        <v>4</v>
      </c>
      <c r="E17" s="403">
        <v>5</v>
      </c>
      <c r="F17" s="404">
        <v>6</v>
      </c>
    </row>
    <row r="18" spans="1:6" ht="21" customHeight="1" x14ac:dyDescent="0.2">
      <c r="A18" s="400" t="s">
        <v>445</v>
      </c>
      <c r="B18" s="496">
        <v>1345</v>
      </c>
      <c r="C18" s="497" t="s">
        <v>383</v>
      </c>
      <c r="D18" s="417"/>
      <c r="E18" s="496">
        <v>136</v>
      </c>
      <c r="F18" s="418">
        <v>0</v>
      </c>
    </row>
    <row r="19" spans="1:6" ht="19.5" customHeight="1" x14ac:dyDescent="0.2">
      <c r="A19" s="400" t="s">
        <v>444</v>
      </c>
      <c r="B19" s="496">
        <v>835</v>
      </c>
      <c r="C19" s="497" t="s">
        <v>383</v>
      </c>
      <c r="D19" s="417"/>
      <c r="E19" s="496">
        <v>82</v>
      </c>
      <c r="F19" s="418">
        <v>0</v>
      </c>
    </row>
    <row r="20" spans="1:6" ht="33" customHeight="1" x14ac:dyDescent="0.2">
      <c r="A20" s="400" t="s">
        <v>446</v>
      </c>
      <c r="B20" s="496">
        <v>3919</v>
      </c>
      <c r="C20" s="497" t="s">
        <v>383</v>
      </c>
      <c r="D20" s="417"/>
      <c r="E20" s="496">
        <v>381</v>
      </c>
      <c r="F20" s="418">
        <v>0</v>
      </c>
    </row>
    <row r="21" spans="1:6" ht="13.5" thickBot="1" x14ac:dyDescent="0.25">
      <c r="A21" s="419"/>
      <c r="B21" s="420"/>
      <c r="C21" s="498"/>
      <c r="D21" s="420"/>
      <c r="E21" s="498"/>
      <c r="F21" s="421">
        <v>0</v>
      </c>
    </row>
    <row r="22" spans="1:6" ht="13.5" thickBot="1" x14ac:dyDescent="0.25">
      <c r="A22" s="412" t="s">
        <v>387</v>
      </c>
      <c r="B22" s="87">
        <v>6099</v>
      </c>
      <c r="C22" s="422"/>
      <c r="D22" s="423">
        <v>0</v>
      </c>
      <c r="E22" s="87">
        <v>599</v>
      </c>
      <c r="F22" s="424">
        <v>0</v>
      </c>
    </row>
    <row r="23" spans="1:6" x14ac:dyDescent="0.2">
      <c r="B23" s="495"/>
    </row>
  </sheetData>
  <mergeCells count="3">
    <mergeCell ref="A1:F1"/>
    <mergeCell ref="E12:F13"/>
    <mergeCell ref="A14:F14"/>
  </mergeCells>
  <phoneticPr fontId="0" type="noConversion"/>
  <pageMargins left="0.75" right="0.75" top="1" bottom="1" header="0.5" footer="0.5"/>
  <pageSetup paperSize="9" orientation="portrait" r:id="rId1"/>
  <headerFooter alignWithMargins="0">
    <oddHeader>&amp;R6.melléklet a 8./2015. (V.26.) önkorrm.rendelethez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E28"/>
  <sheetViews>
    <sheetView topLeftCell="A7" workbookViewId="0">
      <selection activeCell="J13" sqref="J13"/>
    </sheetView>
  </sheetViews>
  <sheetFormatPr defaultRowHeight="12.75" x14ac:dyDescent="0.2"/>
  <cols>
    <col min="1" max="1" width="18.33203125" customWidth="1"/>
    <col min="2" max="2" width="15.6640625" customWidth="1"/>
    <col min="3" max="3" width="17.6640625" customWidth="1"/>
    <col min="4" max="4" width="17.5" customWidth="1"/>
    <col min="5" max="5" width="17.1640625" customWidth="1"/>
  </cols>
  <sheetData>
    <row r="1" spans="1:5" ht="15.75" x14ac:dyDescent="0.2">
      <c r="A1" s="425" t="s">
        <v>388</v>
      </c>
      <c r="B1" s="519" t="s">
        <v>448</v>
      </c>
      <c r="C1" s="519"/>
      <c r="D1" s="519"/>
      <c r="E1" s="519"/>
    </row>
    <row r="2" spans="1:5" ht="14.25" thickBot="1" x14ac:dyDescent="0.3">
      <c r="A2" s="426"/>
      <c r="B2" s="426"/>
      <c r="C2" s="426"/>
      <c r="D2" s="520" t="s">
        <v>389</v>
      </c>
      <c r="E2" s="520"/>
    </row>
    <row r="3" spans="1:5" ht="13.5" thickBot="1" x14ac:dyDescent="0.25">
      <c r="A3" s="427" t="s">
        <v>390</v>
      </c>
      <c r="B3" s="428" t="s">
        <v>391</v>
      </c>
      <c r="C3" s="428" t="s">
        <v>383</v>
      </c>
      <c r="D3" s="428" t="s">
        <v>392</v>
      </c>
      <c r="E3" s="429" t="s">
        <v>393</v>
      </c>
    </row>
    <row r="4" spans="1:5" x14ac:dyDescent="0.2">
      <c r="A4" s="430" t="s">
        <v>394</v>
      </c>
      <c r="B4" s="431">
        <v>10388</v>
      </c>
      <c r="C4" s="431">
        <v>0</v>
      </c>
      <c r="D4" s="431">
        <v>0</v>
      </c>
      <c r="E4" s="432">
        <v>10388</v>
      </c>
    </row>
    <row r="5" spans="1:5" x14ac:dyDescent="0.2">
      <c r="A5" s="433" t="s">
        <v>395</v>
      </c>
      <c r="B5" s="434"/>
      <c r="C5" s="503">
        <v>0</v>
      </c>
      <c r="D5" s="503">
        <v>0</v>
      </c>
      <c r="E5" s="435"/>
    </row>
    <row r="6" spans="1:5" x14ac:dyDescent="0.2">
      <c r="A6" s="436" t="s">
        <v>396</v>
      </c>
      <c r="B6" s="437">
        <v>31164</v>
      </c>
      <c r="C6" s="437">
        <v>0</v>
      </c>
      <c r="D6" s="437">
        <v>0</v>
      </c>
      <c r="E6" s="438">
        <v>31164</v>
      </c>
    </row>
    <row r="7" spans="1:5" x14ac:dyDescent="0.2">
      <c r="A7" s="436" t="s">
        <v>397</v>
      </c>
      <c r="B7" s="437"/>
      <c r="C7" s="437">
        <v>0</v>
      </c>
      <c r="D7" s="437">
        <v>0</v>
      </c>
      <c r="E7" s="438"/>
    </row>
    <row r="8" spans="1:5" x14ac:dyDescent="0.2">
      <c r="A8" s="436" t="s">
        <v>398</v>
      </c>
      <c r="B8" s="437"/>
      <c r="C8" s="437">
        <v>0</v>
      </c>
      <c r="D8" s="437">
        <v>0</v>
      </c>
      <c r="E8" s="438"/>
    </row>
    <row r="9" spans="1:5" x14ac:dyDescent="0.2">
      <c r="A9" s="436" t="s">
        <v>399</v>
      </c>
      <c r="B9" s="437"/>
      <c r="C9" s="437">
        <v>0</v>
      </c>
      <c r="D9" s="437">
        <v>0</v>
      </c>
      <c r="E9" s="438"/>
    </row>
    <row r="10" spans="1:5" ht="13.5" thickBot="1" x14ac:dyDescent="0.25">
      <c r="A10" s="439"/>
      <c r="B10" s="440"/>
      <c r="C10" s="440"/>
      <c r="D10" s="440"/>
      <c r="E10" s="438"/>
    </row>
    <row r="11" spans="1:5" ht="13.5" thickBot="1" x14ac:dyDescent="0.25">
      <c r="A11" s="441" t="s">
        <v>400</v>
      </c>
      <c r="B11" s="442"/>
      <c r="C11" s="442"/>
      <c r="D11" s="442"/>
      <c r="E11" s="443"/>
    </row>
    <row r="12" spans="1:5" ht="13.5" thickBot="1" x14ac:dyDescent="0.25">
      <c r="A12" s="444"/>
      <c r="B12" s="445"/>
      <c r="C12" s="445"/>
      <c r="D12" s="445"/>
      <c r="E12" s="445"/>
    </row>
    <row r="13" spans="1:5" ht="13.5" thickBot="1" x14ac:dyDescent="0.25">
      <c r="A13" s="427" t="s">
        <v>401</v>
      </c>
      <c r="B13" s="446" t="s">
        <v>391</v>
      </c>
      <c r="C13" s="446" t="s">
        <v>383</v>
      </c>
      <c r="D13" s="446" t="s">
        <v>392</v>
      </c>
      <c r="E13" s="447" t="s">
        <v>393</v>
      </c>
    </row>
    <row r="14" spans="1:5" x14ac:dyDescent="0.2">
      <c r="A14" s="430" t="s">
        <v>402</v>
      </c>
      <c r="B14" s="431"/>
      <c r="C14" s="431">
        <v>0</v>
      </c>
      <c r="D14" s="431">
        <v>0</v>
      </c>
      <c r="E14" s="432"/>
    </row>
    <row r="15" spans="1:5" x14ac:dyDescent="0.2">
      <c r="A15" s="448" t="s">
        <v>403</v>
      </c>
      <c r="B15" s="437">
        <v>41552</v>
      </c>
      <c r="C15" s="437">
        <v>0</v>
      </c>
      <c r="D15" s="437">
        <v>0</v>
      </c>
      <c r="E15" s="438">
        <v>41552</v>
      </c>
    </row>
    <row r="16" spans="1:5" x14ac:dyDescent="0.2">
      <c r="A16" s="436" t="s">
        <v>404</v>
      </c>
      <c r="B16" s="437"/>
      <c r="C16" s="437">
        <v>0</v>
      </c>
      <c r="D16" s="437">
        <v>0</v>
      </c>
      <c r="E16" s="438"/>
    </row>
    <row r="17" spans="1:5" x14ac:dyDescent="0.2">
      <c r="A17" s="436" t="s">
        <v>405</v>
      </c>
      <c r="B17" s="437"/>
      <c r="C17" s="437">
        <v>0</v>
      </c>
      <c r="D17" s="437">
        <v>0</v>
      </c>
      <c r="E17" s="438"/>
    </row>
    <row r="18" spans="1:5" x14ac:dyDescent="0.2">
      <c r="A18" s="449"/>
      <c r="B18" s="437"/>
      <c r="C18" s="437"/>
      <c r="D18" s="437"/>
      <c r="E18" s="438"/>
    </row>
    <row r="19" spans="1:5" x14ac:dyDescent="0.2">
      <c r="A19" s="449"/>
      <c r="B19" s="437"/>
      <c r="C19" s="437"/>
      <c r="D19" s="437"/>
      <c r="E19" s="438"/>
    </row>
    <row r="20" spans="1:5" ht="13.5" thickBot="1" x14ac:dyDescent="0.25">
      <c r="A20" s="439"/>
      <c r="B20" s="440"/>
      <c r="C20" s="440"/>
      <c r="D20" s="440"/>
      <c r="E20" s="438"/>
    </row>
    <row r="21" spans="1:5" ht="13.5" thickBot="1" x14ac:dyDescent="0.25">
      <c r="A21" s="441" t="s">
        <v>406</v>
      </c>
      <c r="B21" s="442"/>
      <c r="C21" s="442"/>
      <c r="D21" s="442"/>
      <c r="E21" s="443"/>
    </row>
    <row r="22" spans="1:5" x14ac:dyDescent="0.2">
      <c r="A22" s="426"/>
      <c r="B22" s="426"/>
      <c r="C22" s="426"/>
      <c r="D22" s="426"/>
      <c r="E22" s="426"/>
    </row>
    <row r="23" spans="1:5" ht="15.75" x14ac:dyDescent="0.2">
      <c r="A23" s="521" t="s">
        <v>407</v>
      </c>
      <c r="B23" s="521"/>
      <c r="C23" s="521"/>
      <c r="D23" s="521"/>
      <c r="E23" s="521"/>
    </row>
    <row r="24" spans="1:5" ht="13.5" thickBot="1" x14ac:dyDescent="0.25">
      <c r="A24" s="426"/>
      <c r="B24" s="426"/>
      <c r="C24" s="426"/>
      <c r="D24" s="426"/>
      <c r="E24" s="426"/>
    </row>
    <row r="25" spans="1:5" ht="13.5" thickBot="1" x14ac:dyDescent="0.25">
      <c r="A25" s="522" t="s">
        <v>408</v>
      </c>
      <c r="B25" s="523"/>
      <c r="C25" s="524"/>
      <c r="D25" s="525" t="s">
        <v>409</v>
      </c>
      <c r="E25" s="526"/>
    </row>
    <row r="26" spans="1:5" x14ac:dyDescent="0.2">
      <c r="A26" s="532"/>
      <c r="B26" s="533"/>
      <c r="C26" s="534"/>
      <c r="D26" s="535"/>
      <c r="E26" s="536"/>
    </row>
    <row r="27" spans="1:5" ht="13.5" thickBot="1" x14ac:dyDescent="0.25">
      <c r="A27" s="537"/>
      <c r="B27" s="538"/>
      <c r="C27" s="539"/>
      <c r="D27" s="517"/>
      <c r="E27" s="518"/>
    </row>
    <row r="28" spans="1:5" ht="13.5" thickBot="1" x14ac:dyDescent="0.25">
      <c r="A28" s="527" t="s">
        <v>406</v>
      </c>
      <c r="B28" s="528"/>
      <c r="C28" s="529"/>
      <c r="D28" s="530">
        <v>0</v>
      </c>
      <c r="E28" s="531"/>
    </row>
  </sheetData>
  <mergeCells count="11">
    <mergeCell ref="A28:C28"/>
    <mergeCell ref="D28:E28"/>
    <mergeCell ref="A26:C26"/>
    <mergeCell ref="D26:E26"/>
    <mergeCell ref="A27:C27"/>
    <mergeCell ref="D27:E27"/>
    <mergeCell ref="B1:E1"/>
    <mergeCell ref="D2:E2"/>
    <mergeCell ref="A23:E23"/>
    <mergeCell ref="A25:C25"/>
    <mergeCell ref="D25:E25"/>
  </mergeCells>
  <phoneticPr fontId="0" type="noConversion"/>
  <pageMargins left="0.75" right="0.75" top="1" bottom="1" header="0.5" footer="0.5"/>
  <pageSetup paperSize="9" orientation="portrait" r:id="rId1"/>
  <headerFooter alignWithMargins="0">
    <oddHeader>&amp;R8.melléklet a 8./2015. (V.26.)önkorm.rendelethez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53"/>
  <sheetViews>
    <sheetView topLeftCell="A112" zoomScaleNormal="100" zoomScaleSheetLayoutView="85" workbookViewId="0">
      <selection activeCell="G129" sqref="G129"/>
    </sheetView>
  </sheetViews>
  <sheetFormatPr defaultRowHeight="12.75" x14ac:dyDescent="0.2"/>
  <cols>
    <col min="1" max="1" width="19.5" style="175" customWidth="1"/>
    <col min="2" max="2" width="67.83203125" style="176" customWidth="1"/>
    <col min="3" max="3" width="12.6640625" style="176" customWidth="1"/>
    <col min="4" max="4" width="11.33203125" style="176" customWidth="1"/>
    <col min="5" max="5" width="12" style="177" customWidth="1"/>
    <col min="6" max="16384" width="9.33203125" style="145"/>
  </cols>
  <sheetData>
    <row r="1" spans="1:5" s="135" customFormat="1" ht="21" customHeight="1" x14ac:dyDescent="0.2">
      <c r="A1" s="132" t="s">
        <v>219</v>
      </c>
      <c r="B1" s="133" t="s">
        <v>283</v>
      </c>
      <c r="C1" s="265"/>
      <c r="D1" s="265"/>
      <c r="E1" s="134" t="s">
        <v>284</v>
      </c>
    </row>
    <row r="2" spans="1:5" s="135" customFormat="1" ht="16.5" thickBot="1" x14ac:dyDescent="0.25">
      <c r="A2" s="136" t="s">
        <v>285</v>
      </c>
      <c r="B2" s="137" t="s">
        <v>286</v>
      </c>
      <c r="C2" s="266"/>
      <c r="D2" s="137"/>
      <c r="E2" s="138">
        <v>1</v>
      </c>
    </row>
    <row r="3" spans="1:5" s="141" customFormat="1" ht="15.95" customHeight="1" thickBot="1" x14ac:dyDescent="0.3">
      <c r="A3" s="139"/>
      <c r="B3" s="139"/>
      <c r="C3" s="139"/>
      <c r="D3" s="139"/>
      <c r="E3" s="140" t="s">
        <v>282</v>
      </c>
    </row>
    <row r="4" spans="1:5" ht="23.25" customHeight="1" thickBot="1" x14ac:dyDescent="0.25">
      <c r="A4" s="142" t="s">
        <v>287</v>
      </c>
      <c r="B4" s="143" t="s">
        <v>288</v>
      </c>
      <c r="C4" s="144" t="s">
        <v>289</v>
      </c>
      <c r="D4" s="144" t="s">
        <v>348</v>
      </c>
      <c r="E4" s="144" t="s">
        <v>372</v>
      </c>
    </row>
    <row r="5" spans="1:5" s="149" customFormat="1" ht="12.95" customHeight="1" thickBot="1" x14ac:dyDescent="0.25">
      <c r="A5" s="146">
        <v>1</v>
      </c>
      <c r="B5" s="147">
        <v>2</v>
      </c>
      <c r="C5" s="148">
        <v>3</v>
      </c>
      <c r="D5" s="148"/>
      <c r="E5" s="148"/>
    </row>
    <row r="6" spans="1:5" s="149" customFormat="1" ht="15.95" customHeight="1" thickBot="1" x14ac:dyDescent="0.25">
      <c r="A6" s="150"/>
      <c r="B6" s="151" t="s">
        <v>217</v>
      </c>
      <c r="C6" s="152"/>
      <c r="D6" s="152"/>
      <c r="E6" s="152"/>
    </row>
    <row r="7" spans="1:5" s="149" customFormat="1" ht="12" customHeight="1" thickBot="1" x14ac:dyDescent="0.25">
      <c r="A7" s="40" t="s">
        <v>6</v>
      </c>
      <c r="B7" s="11" t="s">
        <v>7</v>
      </c>
      <c r="C7" s="12">
        <v>62584</v>
      </c>
      <c r="D7" s="12">
        <v>67059</v>
      </c>
      <c r="E7" s="12">
        <v>67059</v>
      </c>
    </row>
    <row r="8" spans="1:5" s="154" customFormat="1" ht="12" customHeight="1" x14ac:dyDescent="0.2">
      <c r="A8" s="153" t="s">
        <v>8</v>
      </c>
      <c r="B8" s="15" t="s">
        <v>9</v>
      </c>
      <c r="C8" s="16">
        <v>33285</v>
      </c>
      <c r="D8" s="16">
        <v>33285</v>
      </c>
      <c r="E8" s="16">
        <v>33285</v>
      </c>
    </row>
    <row r="9" spans="1:5" s="156" customFormat="1" ht="12" customHeight="1" x14ac:dyDescent="0.2">
      <c r="A9" s="155" t="s">
        <v>10</v>
      </c>
      <c r="B9" s="18" t="s">
        <v>11</v>
      </c>
      <c r="C9" s="19">
        <v>19722</v>
      </c>
      <c r="D9" s="19">
        <v>19722</v>
      </c>
      <c r="E9" s="19">
        <v>19722</v>
      </c>
    </row>
    <row r="10" spans="1:5" s="156" customFormat="1" ht="12" customHeight="1" x14ac:dyDescent="0.2">
      <c r="A10" s="155" t="s">
        <v>12</v>
      </c>
      <c r="B10" s="18" t="s">
        <v>13</v>
      </c>
      <c r="C10" s="19">
        <v>8576</v>
      </c>
      <c r="D10" s="19">
        <v>9097</v>
      </c>
      <c r="E10" s="19">
        <v>9097</v>
      </c>
    </row>
    <row r="11" spans="1:5" s="156" customFormat="1" ht="12" customHeight="1" x14ac:dyDescent="0.2">
      <c r="A11" s="155" t="s">
        <v>14</v>
      </c>
      <c r="B11" s="18" t="s">
        <v>15</v>
      </c>
      <c r="C11" s="19">
        <v>986</v>
      </c>
      <c r="D11" s="19">
        <v>986</v>
      </c>
      <c r="E11" s="19">
        <v>986</v>
      </c>
    </row>
    <row r="12" spans="1:5" s="156" customFormat="1" ht="12" customHeight="1" x14ac:dyDescent="0.2">
      <c r="A12" s="155" t="s">
        <v>16</v>
      </c>
      <c r="B12" s="18" t="s">
        <v>17</v>
      </c>
      <c r="C12" s="270">
        <v>15</v>
      </c>
      <c r="D12" s="270">
        <v>662</v>
      </c>
      <c r="E12" s="270">
        <v>662</v>
      </c>
    </row>
    <row r="13" spans="1:5" s="154" customFormat="1" ht="12" customHeight="1" thickBot="1" x14ac:dyDescent="0.25">
      <c r="A13" s="157" t="s">
        <v>18</v>
      </c>
      <c r="B13" s="21" t="s">
        <v>19</v>
      </c>
      <c r="C13" s="271"/>
      <c r="D13" s="271">
        <v>3307</v>
      </c>
      <c r="E13" s="271">
        <v>3307</v>
      </c>
    </row>
    <row r="14" spans="1:5" s="154" customFormat="1" ht="12" customHeight="1" thickBot="1" x14ac:dyDescent="0.25">
      <c r="A14" s="40" t="s">
        <v>20</v>
      </c>
      <c r="B14" s="22" t="s">
        <v>21</v>
      </c>
      <c r="C14" s="12">
        <v>12613</v>
      </c>
      <c r="D14" s="12">
        <v>12613</v>
      </c>
      <c r="E14" s="12">
        <v>15056</v>
      </c>
    </row>
    <row r="15" spans="1:5" s="154" customFormat="1" ht="12" customHeight="1" x14ac:dyDescent="0.2">
      <c r="A15" s="153" t="s">
        <v>22</v>
      </c>
      <c r="B15" s="15" t="s">
        <v>23</v>
      </c>
      <c r="C15" s="16"/>
      <c r="D15" s="16"/>
      <c r="E15" s="16"/>
    </row>
    <row r="16" spans="1:5" s="154" customFormat="1" ht="12" customHeight="1" x14ac:dyDescent="0.2">
      <c r="A16" s="155" t="s">
        <v>24</v>
      </c>
      <c r="B16" s="18" t="s">
        <v>25</v>
      </c>
      <c r="C16" s="19"/>
      <c r="D16" s="19"/>
      <c r="E16" s="19"/>
    </row>
    <row r="17" spans="1:5" s="154" customFormat="1" ht="12" customHeight="1" x14ac:dyDescent="0.2">
      <c r="A17" s="155" t="s">
        <v>26</v>
      </c>
      <c r="B17" s="18" t="s">
        <v>27</v>
      </c>
      <c r="C17" s="19"/>
      <c r="D17" s="19"/>
      <c r="E17" s="19"/>
    </row>
    <row r="18" spans="1:5" s="154" customFormat="1" ht="12" customHeight="1" x14ac:dyDescent="0.2">
      <c r="A18" s="155" t="s">
        <v>28</v>
      </c>
      <c r="B18" s="18" t="s">
        <v>29</v>
      </c>
      <c r="C18" s="19"/>
      <c r="D18" s="19"/>
      <c r="E18" s="19"/>
    </row>
    <row r="19" spans="1:5" s="154" customFormat="1" ht="12" customHeight="1" x14ac:dyDescent="0.2">
      <c r="A19" s="155" t="s">
        <v>30</v>
      </c>
      <c r="B19" s="18" t="s">
        <v>31</v>
      </c>
      <c r="C19" s="19"/>
      <c r="D19" s="19"/>
      <c r="E19" s="19"/>
    </row>
    <row r="20" spans="1:5" s="156" customFormat="1" ht="12" customHeight="1" thickBot="1" x14ac:dyDescent="0.25">
      <c r="A20" s="157" t="s">
        <v>32</v>
      </c>
      <c r="B20" s="21" t="s">
        <v>33</v>
      </c>
      <c r="C20" s="23"/>
      <c r="D20" s="23"/>
      <c r="E20" s="23">
        <v>2562</v>
      </c>
    </row>
    <row r="21" spans="1:5" s="156" customFormat="1" ht="12" customHeight="1" thickBot="1" x14ac:dyDescent="0.25">
      <c r="A21" s="40" t="s">
        <v>34</v>
      </c>
      <c r="B21" s="11" t="s">
        <v>35</v>
      </c>
      <c r="C21" s="12"/>
      <c r="D21" s="12">
        <v>5367</v>
      </c>
      <c r="E21" s="12">
        <v>5367</v>
      </c>
    </row>
    <row r="22" spans="1:5" s="156" customFormat="1" ht="12" customHeight="1" x14ac:dyDescent="0.2">
      <c r="A22" s="153" t="s">
        <v>36</v>
      </c>
      <c r="B22" s="15" t="s">
        <v>37</v>
      </c>
      <c r="C22" s="16"/>
      <c r="D22" s="16">
        <v>5367</v>
      </c>
      <c r="E22" s="16">
        <v>5367</v>
      </c>
    </row>
    <row r="23" spans="1:5" s="154" customFormat="1" ht="12" customHeight="1" x14ac:dyDescent="0.2">
      <c r="A23" s="155" t="s">
        <v>38</v>
      </c>
      <c r="B23" s="18" t="s">
        <v>39</v>
      </c>
      <c r="C23" s="19"/>
      <c r="D23" s="19"/>
      <c r="E23" s="19"/>
    </row>
    <row r="24" spans="1:5" s="156" customFormat="1" ht="12" customHeight="1" x14ac:dyDescent="0.2">
      <c r="A24" s="155" t="s">
        <v>40</v>
      </c>
      <c r="B24" s="18" t="s">
        <v>41</v>
      </c>
      <c r="C24" s="19"/>
      <c r="D24" s="19"/>
      <c r="E24" s="19"/>
    </row>
    <row r="25" spans="1:5" s="156" customFormat="1" ht="12" customHeight="1" x14ac:dyDescent="0.2">
      <c r="A25" s="155" t="s">
        <v>42</v>
      </c>
      <c r="B25" s="18" t="s">
        <v>43</v>
      </c>
      <c r="C25" s="19"/>
      <c r="D25" s="19"/>
      <c r="E25" s="19"/>
    </row>
    <row r="26" spans="1:5" s="156" customFormat="1" ht="12" customHeight="1" x14ac:dyDescent="0.2">
      <c r="A26" s="155" t="s">
        <v>44</v>
      </c>
      <c r="B26" s="18" t="s">
        <v>45</v>
      </c>
      <c r="C26" s="19"/>
      <c r="D26" s="19"/>
      <c r="E26" s="19"/>
    </row>
    <row r="27" spans="1:5" s="156" customFormat="1" ht="12" customHeight="1" thickBot="1" x14ac:dyDescent="0.25">
      <c r="A27" s="157" t="s">
        <v>46</v>
      </c>
      <c r="B27" s="21" t="s">
        <v>47</v>
      </c>
      <c r="C27" s="23"/>
      <c r="D27" s="23"/>
      <c r="E27" s="23"/>
    </row>
    <row r="28" spans="1:5" s="156" customFormat="1" ht="12" customHeight="1" thickBot="1" x14ac:dyDescent="0.25">
      <c r="A28" s="40" t="s">
        <v>48</v>
      </c>
      <c r="B28" s="11" t="s">
        <v>49</v>
      </c>
      <c r="C28" s="368">
        <v>23172</v>
      </c>
      <c r="D28" s="369">
        <v>23172</v>
      </c>
      <c r="E28" s="369">
        <v>27179</v>
      </c>
    </row>
    <row r="29" spans="1:5" s="156" customFormat="1" ht="12" customHeight="1" thickBot="1" x14ac:dyDescent="0.25">
      <c r="A29" s="153" t="s">
        <v>50</v>
      </c>
      <c r="B29" s="15" t="s">
        <v>51</v>
      </c>
      <c r="C29" s="24">
        <v>20300</v>
      </c>
      <c r="D29" s="25">
        <v>20300</v>
      </c>
      <c r="E29" s="25">
        <v>23057</v>
      </c>
    </row>
    <row r="30" spans="1:5" s="156" customFormat="1" ht="12" customHeight="1" x14ac:dyDescent="0.2">
      <c r="A30" s="155" t="s">
        <v>52</v>
      </c>
      <c r="B30" s="18" t="s">
        <v>53</v>
      </c>
      <c r="C30" s="19">
        <v>2300</v>
      </c>
      <c r="D30" s="19">
        <v>2300</v>
      </c>
      <c r="E30" s="19">
        <v>2610</v>
      </c>
    </row>
    <row r="31" spans="1:5" s="156" customFormat="1" ht="12" customHeight="1" x14ac:dyDescent="0.2">
      <c r="A31" s="155" t="s">
        <v>54</v>
      </c>
      <c r="B31" s="18" t="s">
        <v>55</v>
      </c>
      <c r="C31" s="19">
        <v>18000</v>
      </c>
      <c r="D31" s="19">
        <v>18000</v>
      </c>
      <c r="E31" s="19">
        <v>20447</v>
      </c>
    </row>
    <row r="32" spans="1:5" s="156" customFormat="1" ht="12" customHeight="1" x14ac:dyDescent="0.2">
      <c r="A32" s="155" t="s">
        <v>56</v>
      </c>
      <c r="B32" s="18" t="s">
        <v>57</v>
      </c>
      <c r="C32" s="19">
        <v>2800</v>
      </c>
      <c r="D32" s="19">
        <v>2800</v>
      </c>
      <c r="E32" s="19">
        <v>3831</v>
      </c>
    </row>
    <row r="33" spans="1:5" s="156" customFormat="1" ht="12" customHeight="1" x14ac:dyDescent="0.2">
      <c r="A33" s="155" t="s">
        <v>58</v>
      </c>
      <c r="B33" s="18" t="s">
        <v>59</v>
      </c>
      <c r="C33" s="19"/>
      <c r="D33" s="19"/>
      <c r="E33" s="19"/>
    </row>
    <row r="34" spans="1:5" s="156" customFormat="1" ht="12" customHeight="1" thickBot="1" x14ac:dyDescent="0.25">
      <c r="A34" s="157" t="s">
        <v>60</v>
      </c>
      <c r="B34" s="21" t="s">
        <v>61</v>
      </c>
      <c r="C34" s="23">
        <v>72</v>
      </c>
      <c r="D34" s="23">
        <v>72</v>
      </c>
      <c r="E34" s="23">
        <v>291</v>
      </c>
    </row>
    <row r="35" spans="1:5" s="156" customFormat="1" ht="12" customHeight="1" thickBot="1" x14ac:dyDescent="0.25">
      <c r="A35" s="40" t="s">
        <v>62</v>
      </c>
      <c r="B35" s="11" t="s">
        <v>63</v>
      </c>
      <c r="C35" s="12">
        <v>7487</v>
      </c>
      <c r="D35" s="12">
        <v>7482</v>
      </c>
      <c r="E35" s="12">
        <v>8707</v>
      </c>
    </row>
    <row r="36" spans="1:5" s="156" customFormat="1" ht="12" customHeight="1" x14ac:dyDescent="0.2">
      <c r="A36" s="153" t="s">
        <v>64</v>
      </c>
      <c r="B36" s="15" t="s">
        <v>65</v>
      </c>
      <c r="C36" s="16"/>
      <c r="D36" s="16"/>
      <c r="E36" s="16"/>
    </row>
    <row r="37" spans="1:5" s="156" customFormat="1" ht="12" customHeight="1" x14ac:dyDescent="0.2">
      <c r="A37" s="155" t="s">
        <v>66</v>
      </c>
      <c r="B37" s="18" t="s">
        <v>67</v>
      </c>
      <c r="C37" s="19"/>
      <c r="D37" s="19"/>
      <c r="E37" s="19"/>
    </row>
    <row r="38" spans="1:5" s="156" customFormat="1" ht="12" customHeight="1" x14ac:dyDescent="0.2">
      <c r="A38" s="155" t="s">
        <v>68</v>
      </c>
      <c r="B38" s="18" t="s">
        <v>69</v>
      </c>
      <c r="C38" s="19">
        <v>450</v>
      </c>
      <c r="D38" s="19">
        <v>450</v>
      </c>
      <c r="E38" s="19">
        <v>201</v>
      </c>
    </row>
    <row r="39" spans="1:5" s="156" customFormat="1" ht="12" customHeight="1" x14ac:dyDescent="0.2">
      <c r="A39" s="155" t="s">
        <v>70</v>
      </c>
      <c r="B39" s="18" t="s">
        <v>71</v>
      </c>
      <c r="C39" s="19">
        <v>1398</v>
      </c>
      <c r="D39" s="19">
        <v>1398</v>
      </c>
      <c r="E39" s="19">
        <v>1263</v>
      </c>
    </row>
    <row r="40" spans="1:5" s="156" customFormat="1" ht="12" customHeight="1" x14ac:dyDescent="0.2">
      <c r="A40" s="155" t="s">
        <v>72</v>
      </c>
      <c r="B40" s="18" t="s">
        <v>73</v>
      </c>
      <c r="C40" s="19">
        <v>5514</v>
      </c>
      <c r="D40" s="19">
        <v>5514</v>
      </c>
      <c r="E40" s="19">
        <v>4657</v>
      </c>
    </row>
    <row r="41" spans="1:5" s="156" customFormat="1" ht="12" customHeight="1" x14ac:dyDescent="0.2">
      <c r="A41" s="155" t="s">
        <v>74</v>
      </c>
      <c r="B41" s="18" t="s">
        <v>75</v>
      </c>
      <c r="C41" s="19"/>
      <c r="D41" s="19"/>
      <c r="E41" s="19"/>
    </row>
    <row r="42" spans="1:5" s="156" customFormat="1" ht="12" customHeight="1" x14ac:dyDescent="0.2">
      <c r="A42" s="155" t="s">
        <v>76</v>
      </c>
      <c r="B42" s="18" t="s">
        <v>77</v>
      </c>
      <c r="C42" s="19"/>
      <c r="D42" s="19"/>
      <c r="E42" s="19"/>
    </row>
    <row r="43" spans="1:5" s="156" customFormat="1" ht="12" customHeight="1" x14ac:dyDescent="0.2">
      <c r="A43" s="155" t="s">
        <v>78</v>
      </c>
      <c r="B43" s="18" t="s">
        <v>79</v>
      </c>
      <c r="C43" s="19"/>
      <c r="D43" s="19"/>
      <c r="E43" s="19"/>
    </row>
    <row r="44" spans="1:5" s="156" customFormat="1" ht="12" customHeight="1" x14ac:dyDescent="0.2">
      <c r="A44" s="155" t="s">
        <v>80</v>
      </c>
      <c r="B44" s="18" t="s">
        <v>81</v>
      </c>
      <c r="C44" s="26"/>
      <c r="D44" s="26"/>
      <c r="E44" s="26"/>
    </row>
    <row r="45" spans="1:5" s="156" customFormat="1" ht="12" customHeight="1" thickBot="1" x14ac:dyDescent="0.25">
      <c r="A45" s="157" t="s">
        <v>82</v>
      </c>
      <c r="B45" s="21" t="s">
        <v>83</v>
      </c>
      <c r="C45" s="27">
        <v>120</v>
      </c>
      <c r="D45" s="27">
        <v>120</v>
      </c>
      <c r="E45" s="27">
        <v>2586</v>
      </c>
    </row>
    <row r="46" spans="1:5" s="156" customFormat="1" ht="12" customHeight="1" thickBot="1" x14ac:dyDescent="0.25">
      <c r="A46" s="40" t="s">
        <v>84</v>
      </c>
      <c r="B46" s="11" t="s">
        <v>85</v>
      </c>
      <c r="C46" s="12">
        <v>9500</v>
      </c>
      <c r="D46" s="12">
        <v>9500</v>
      </c>
      <c r="E46" s="12">
        <v>4000</v>
      </c>
    </row>
    <row r="47" spans="1:5" s="156" customFormat="1" ht="12" customHeight="1" x14ac:dyDescent="0.2">
      <c r="A47" s="153" t="s">
        <v>86</v>
      </c>
      <c r="B47" s="15" t="s">
        <v>87</v>
      </c>
      <c r="C47" s="28"/>
      <c r="D47" s="28"/>
      <c r="E47" s="28"/>
    </row>
    <row r="48" spans="1:5" s="156" customFormat="1" ht="12" customHeight="1" x14ac:dyDescent="0.2">
      <c r="A48" s="155" t="s">
        <v>88</v>
      </c>
      <c r="B48" s="18" t="s">
        <v>89</v>
      </c>
      <c r="C48" s="26">
        <v>9500</v>
      </c>
      <c r="D48" s="26">
        <v>9500</v>
      </c>
      <c r="E48" s="26">
        <v>4000</v>
      </c>
    </row>
    <row r="49" spans="1:5" s="156" customFormat="1" ht="12" customHeight="1" x14ac:dyDescent="0.2">
      <c r="A49" s="155" t="s">
        <v>90</v>
      </c>
      <c r="B49" s="18" t="s">
        <v>91</v>
      </c>
      <c r="C49" s="26"/>
      <c r="D49" s="26"/>
      <c r="E49" s="26"/>
    </row>
    <row r="50" spans="1:5" s="156" customFormat="1" ht="12" customHeight="1" x14ac:dyDescent="0.2">
      <c r="A50" s="155" t="s">
        <v>92</v>
      </c>
      <c r="B50" s="18" t="s">
        <v>93</v>
      </c>
      <c r="C50" s="26"/>
      <c r="D50" s="26"/>
      <c r="E50" s="26"/>
    </row>
    <row r="51" spans="1:5" s="156" customFormat="1" ht="12" customHeight="1" thickBot="1" x14ac:dyDescent="0.25">
      <c r="A51" s="157" t="s">
        <v>94</v>
      </c>
      <c r="B51" s="21" t="s">
        <v>95</v>
      </c>
      <c r="C51" s="27"/>
      <c r="D51" s="27"/>
      <c r="E51" s="27"/>
    </row>
    <row r="52" spans="1:5" s="156" customFormat="1" ht="12" customHeight="1" thickBot="1" x14ac:dyDescent="0.25">
      <c r="A52" s="40" t="s">
        <v>96</v>
      </c>
      <c r="B52" s="11" t="s">
        <v>97</v>
      </c>
      <c r="C52" s="12"/>
      <c r="D52" s="12"/>
      <c r="E52" s="12"/>
    </row>
    <row r="53" spans="1:5" s="156" customFormat="1" ht="12" customHeight="1" x14ac:dyDescent="0.2">
      <c r="A53" s="153" t="s">
        <v>98</v>
      </c>
      <c r="B53" s="15" t="s">
        <v>99</v>
      </c>
      <c r="C53" s="16"/>
      <c r="D53" s="16"/>
      <c r="E53" s="16"/>
    </row>
    <row r="54" spans="1:5" s="156" customFormat="1" ht="12" customHeight="1" x14ac:dyDescent="0.2">
      <c r="A54" s="155" t="s">
        <v>100</v>
      </c>
      <c r="B54" s="18" t="s">
        <v>101</v>
      </c>
      <c r="C54" s="19"/>
      <c r="D54" s="19"/>
      <c r="E54" s="19"/>
    </row>
    <row r="55" spans="1:5" s="156" customFormat="1" ht="12" customHeight="1" x14ac:dyDescent="0.2">
      <c r="A55" s="155" t="s">
        <v>102</v>
      </c>
      <c r="B55" s="18" t="s">
        <v>103</v>
      </c>
      <c r="C55" s="19"/>
      <c r="D55" s="19"/>
      <c r="E55" s="19"/>
    </row>
    <row r="56" spans="1:5" s="156" customFormat="1" ht="12" customHeight="1" thickBot="1" x14ac:dyDescent="0.25">
      <c r="A56" s="157" t="s">
        <v>104</v>
      </c>
      <c r="B56" s="21" t="s">
        <v>105</v>
      </c>
      <c r="C56" s="23"/>
      <c r="D56" s="23"/>
      <c r="E56" s="23"/>
    </row>
    <row r="57" spans="1:5" s="156" customFormat="1" ht="12" customHeight="1" thickBot="1" x14ac:dyDescent="0.25">
      <c r="A57" s="40" t="s">
        <v>106</v>
      </c>
      <c r="B57" s="22" t="s">
        <v>107</v>
      </c>
      <c r="C57" s="12"/>
      <c r="D57" s="12"/>
      <c r="E57" s="12">
        <v>125</v>
      </c>
    </row>
    <row r="58" spans="1:5" s="156" customFormat="1" ht="12" customHeight="1" x14ac:dyDescent="0.2">
      <c r="A58" s="153" t="s">
        <v>108</v>
      </c>
      <c r="B58" s="15" t="s">
        <v>109</v>
      </c>
      <c r="C58" s="26"/>
      <c r="D58" s="26"/>
      <c r="E58" s="26"/>
    </row>
    <row r="59" spans="1:5" s="156" customFormat="1" ht="12" customHeight="1" x14ac:dyDescent="0.2">
      <c r="A59" s="155" t="s">
        <v>110</v>
      </c>
      <c r="B59" s="18" t="s">
        <v>111</v>
      </c>
      <c r="C59" s="26"/>
      <c r="D59" s="26"/>
      <c r="E59" s="26"/>
    </row>
    <row r="60" spans="1:5" s="156" customFormat="1" ht="12" customHeight="1" x14ac:dyDescent="0.2">
      <c r="A60" s="155" t="s">
        <v>112</v>
      </c>
      <c r="B60" s="18" t="s">
        <v>113</v>
      </c>
      <c r="C60" s="26"/>
      <c r="D60" s="26"/>
      <c r="E60" s="26">
        <v>125</v>
      </c>
    </row>
    <row r="61" spans="1:5" s="156" customFormat="1" ht="12" customHeight="1" thickBot="1" x14ac:dyDescent="0.25">
      <c r="A61" s="157" t="s">
        <v>114</v>
      </c>
      <c r="B61" s="21" t="s">
        <v>115</v>
      </c>
      <c r="C61" s="26"/>
      <c r="D61" s="26"/>
      <c r="E61" s="26"/>
    </row>
    <row r="62" spans="1:5" s="156" customFormat="1" ht="12" customHeight="1" thickBot="1" x14ac:dyDescent="0.25">
      <c r="A62" s="40" t="s">
        <v>116</v>
      </c>
      <c r="B62" s="11" t="s">
        <v>117</v>
      </c>
      <c r="C62" s="24">
        <v>115356</v>
      </c>
      <c r="D62" s="24">
        <v>125193</v>
      </c>
      <c r="E62" s="24">
        <v>127493</v>
      </c>
    </row>
    <row r="63" spans="1:5" s="156" customFormat="1" ht="12" customHeight="1" thickBot="1" x14ac:dyDescent="0.2">
      <c r="A63" s="158" t="s">
        <v>290</v>
      </c>
      <c r="B63" s="22" t="s">
        <v>119</v>
      </c>
      <c r="C63" s="12">
        <v>4872</v>
      </c>
      <c r="D63" s="12">
        <v>11055</v>
      </c>
      <c r="E63" s="12">
        <v>6183</v>
      </c>
    </row>
    <row r="64" spans="1:5" s="156" customFormat="1" ht="12" customHeight="1" x14ac:dyDescent="0.2">
      <c r="A64" s="153" t="s">
        <v>120</v>
      </c>
      <c r="B64" s="15" t="s">
        <v>121</v>
      </c>
      <c r="C64" s="26">
        <v>4872</v>
      </c>
      <c r="D64" s="26">
        <v>4872</v>
      </c>
      <c r="E64" s="26"/>
    </row>
    <row r="65" spans="1:5" s="156" customFormat="1" ht="12" customHeight="1" x14ac:dyDescent="0.2">
      <c r="A65" s="155" t="s">
        <v>122</v>
      </c>
      <c r="B65" s="18" t="s">
        <v>123</v>
      </c>
      <c r="C65" s="26"/>
      <c r="D65" s="26">
        <v>6183</v>
      </c>
      <c r="E65" s="26">
        <v>6183</v>
      </c>
    </row>
    <row r="66" spans="1:5" s="156" customFormat="1" ht="12" customHeight="1" thickBot="1" x14ac:dyDescent="0.25">
      <c r="A66" s="157" t="s">
        <v>124</v>
      </c>
      <c r="B66" s="30" t="s">
        <v>125</v>
      </c>
      <c r="C66" s="26"/>
      <c r="D66" s="26"/>
      <c r="E66" s="26"/>
    </row>
    <row r="67" spans="1:5" s="156" customFormat="1" ht="12" customHeight="1" thickBot="1" x14ac:dyDescent="0.2">
      <c r="A67" s="158" t="s">
        <v>126</v>
      </c>
      <c r="B67" s="22" t="s">
        <v>127</v>
      </c>
      <c r="C67" s="12"/>
      <c r="D67" s="12"/>
      <c r="E67" s="12"/>
    </row>
    <row r="68" spans="1:5" s="156" customFormat="1" ht="12" customHeight="1" thickBot="1" x14ac:dyDescent="0.2">
      <c r="A68" s="158" t="s">
        <v>128</v>
      </c>
      <c r="B68" s="22" t="s">
        <v>129</v>
      </c>
      <c r="C68" s="12">
        <v>4000</v>
      </c>
      <c r="D68" s="12">
        <v>4000</v>
      </c>
      <c r="E68" s="12">
        <v>4000</v>
      </c>
    </row>
    <row r="69" spans="1:5" s="156" customFormat="1" ht="12" customHeight="1" x14ac:dyDescent="0.2">
      <c r="A69" s="153" t="s">
        <v>130</v>
      </c>
      <c r="B69" s="15" t="s">
        <v>131</v>
      </c>
      <c r="C69" s="26">
        <v>4000</v>
      </c>
      <c r="D69" s="26">
        <v>4000</v>
      </c>
      <c r="E69" s="26">
        <v>4000</v>
      </c>
    </row>
    <row r="70" spans="1:5" s="156" customFormat="1" ht="12" customHeight="1" thickBot="1" x14ac:dyDescent="0.25">
      <c r="A70" s="157" t="s">
        <v>132</v>
      </c>
      <c r="B70" s="21" t="s">
        <v>133</v>
      </c>
      <c r="C70" s="26"/>
      <c r="D70" s="26"/>
      <c r="E70" s="26"/>
    </row>
    <row r="71" spans="1:5" s="154" customFormat="1" ht="12" customHeight="1" thickBot="1" x14ac:dyDescent="0.2">
      <c r="A71" s="158" t="s">
        <v>211</v>
      </c>
      <c r="B71" s="22" t="s">
        <v>212</v>
      </c>
      <c r="C71" s="12"/>
      <c r="D71" s="12"/>
      <c r="E71" s="12">
        <v>2394</v>
      </c>
    </row>
    <row r="72" spans="1:5" s="156" customFormat="1" ht="12" customHeight="1" thickBot="1" x14ac:dyDescent="0.2">
      <c r="A72" s="158" t="s">
        <v>134</v>
      </c>
      <c r="B72" s="22" t="s">
        <v>135</v>
      </c>
      <c r="C72" s="12"/>
      <c r="D72" s="12"/>
      <c r="E72" s="12"/>
    </row>
    <row r="73" spans="1:5" s="154" customFormat="1" ht="12" customHeight="1" thickBot="1" x14ac:dyDescent="0.2">
      <c r="A73" s="158" t="s">
        <v>136</v>
      </c>
      <c r="B73" s="22" t="s">
        <v>137</v>
      </c>
      <c r="C73" s="31"/>
      <c r="D73" s="31"/>
      <c r="E73" s="31"/>
    </row>
    <row r="74" spans="1:5" s="154" customFormat="1" ht="12" customHeight="1" thickBot="1" x14ac:dyDescent="0.2">
      <c r="A74" s="158" t="s">
        <v>138</v>
      </c>
      <c r="B74" s="32" t="s">
        <v>139</v>
      </c>
      <c r="C74" s="24">
        <v>8872</v>
      </c>
      <c r="D74" s="24">
        <v>15055</v>
      </c>
      <c r="E74" s="24">
        <v>12577</v>
      </c>
    </row>
    <row r="75" spans="1:5" s="154" customFormat="1" ht="12" customHeight="1" thickBot="1" x14ac:dyDescent="0.2">
      <c r="A75" s="159" t="s">
        <v>140</v>
      </c>
      <c r="B75" s="34" t="s">
        <v>291</v>
      </c>
      <c r="C75" s="24">
        <v>124228</v>
      </c>
      <c r="D75" s="24">
        <v>140248</v>
      </c>
      <c r="E75" s="24">
        <v>140070</v>
      </c>
    </row>
    <row r="76" spans="1:5" s="156" customFormat="1" ht="15" customHeight="1" x14ac:dyDescent="0.2">
      <c r="A76" s="160"/>
      <c r="B76" s="161"/>
      <c r="C76" s="162"/>
      <c r="D76" s="285"/>
      <c r="E76" s="162"/>
    </row>
    <row r="77" spans="1:5" ht="13.5" thickBot="1" x14ac:dyDescent="0.25">
      <c r="A77" s="163"/>
      <c r="B77" s="164"/>
      <c r="C77" s="165"/>
      <c r="D77" s="163"/>
      <c r="E77" s="165"/>
    </row>
    <row r="78" spans="1:5" s="149" customFormat="1" ht="25.5" customHeight="1" thickBot="1" x14ac:dyDescent="0.25">
      <c r="A78" s="166"/>
      <c r="B78" s="167" t="s">
        <v>218</v>
      </c>
      <c r="C78" s="144" t="s">
        <v>289</v>
      </c>
      <c r="D78" s="144" t="s">
        <v>348</v>
      </c>
      <c r="E78" s="144" t="s">
        <v>372</v>
      </c>
    </row>
    <row r="79" spans="1:5" s="169" customFormat="1" ht="12" customHeight="1" thickBot="1" x14ac:dyDescent="0.25">
      <c r="A79" s="6" t="s">
        <v>6</v>
      </c>
      <c r="B79" s="44" t="s">
        <v>145</v>
      </c>
      <c r="C79" s="45">
        <f>SUM(C80:C84)</f>
        <v>47531</v>
      </c>
      <c r="D79" s="45">
        <v>63072</v>
      </c>
      <c r="E79" s="45">
        <v>58787</v>
      </c>
    </row>
    <row r="80" spans="1:5" ht="12" customHeight="1" x14ac:dyDescent="0.2">
      <c r="A80" s="170" t="s">
        <v>8</v>
      </c>
      <c r="B80" s="47" t="s">
        <v>146</v>
      </c>
      <c r="C80" s="48">
        <v>15664</v>
      </c>
      <c r="D80" s="48">
        <v>21013</v>
      </c>
      <c r="E80" s="48">
        <v>20302</v>
      </c>
    </row>
    <row r="81" spans="1:5" ht="12" customHeight="1" x14ac:dyDescent="0.2">
      <c r="A81" s="155" t="s">
        <v>10</v>
      </c>
      <c r="B81" s="49" t="s">
        <v>147</v>
      </c>
      <c r="C81" s="19">
        <v>3827</v>
      </c>
      <c r="D81" s="19">
        <v>4500</v>
      </c>
      <c r="E81" s="19">
        <v>4477</v>
      </c>
    </row>
    <row r="82" spans="1:5" ht="12" customHeight="1" x14ac:dyDescent="0.2">
      <c r="A82" s="155" t="s">
        <v>12</v>
      </c>
      <c r="B82" s="49" t="s">
        <v>148</v>
      </c>
      <c r="C82" s="23">
        <v>24364</v>
      </c>
      <c r="D82" s="23">
        <v>24862</v>
      </c>
      <c r="E82" s="23">
        <v>23031</v>
      </c>
    </row>
    <row r="83" spans="1:5" ht="12" customHeight="1" x14ac:dyDescent="0.2">
      <c r="A83" s="155" t="s">
        <v>14</v>
      </c>
      <c r="B83" s="50" t="s">
        <v>149</v>
      </c>
      <c r="C83" s="23">
        <v>1378</v>
      </c>
      <c r="D83" s="23">
        <v>1435</v>
      </c>
      <c r="E83" s="23">
        <v>1435</v>
      </c>
    </row>
    <row r="84" spans="1:5" ht="12" customHeight="1" x14ac:dyDescent="0.2">
      <c r="A84" s="155" t="s">
        <v>150</v>
      </c>
      <c r="B84" s="51" t="s">
        <v>151</v>
      </c>
      <c r="C84" s="23">
        <v>2298</v>
      </c>
      <c r="D84" s="23">
        <v>11262</v>
      </c>
      <c r="E84" s="23">
        <v>9542</v>
      </c>
    </row>
    <row r="85" spans="1:5" ht="12" customHeight="1" x14ac:dyDescent="0.2">
      <c r="A85" s="155" t="s">
        <v>18</v>
      </c>
      <c r="B85" s="49" t="s">
        <v>152</v>
      </c>
      <c r="C85" s="23"/>
      <c r="D85" s="23">
        <v>687</v>
      </c>
      <c r="E85" s="23">
        <v>687</v>
      </c>
    </row>
    <row r="86" spans="1:5" ht="12" customHeight="1" x14ac:dyDescent="0.2">
      <c r="A86" s="155" t="s">
        <v>153</v>
      </c>
      <c r="B86" s="52" t="s">
        <v>154</v>
      </c>
      <c r="C86" s="23"/>
      <c r="D86" s="23"/>
      <c r="E86" s="23"/>
    </row>
    <row r="87" spans="1:5" ht="12" customHeight="1" x14ac:dyDescent="0.2">
      <c r="A87" s="155" t="s">
        <v>155</v>
      </c>
      <c r="B87" s="53" t="s">
        <v>156</v>
      </c>
      <c r="C87" s="23"/>
      <c r="D87" s="23"/>
      <c r="E87" s="23"/>
    </row>
    <row r="88" spans="1:5" ht="12" customHeight="1" x14ac:dyDescent="0.2">
      <c r="A88" s="155" t="s">
        <v>157</v>
      </c>
      <c r="B88" s="53" t="s">
        <v>158</v>
      </c>
      <c r="C88" s="23"/>
      <c r="D88" s="23"/>
      <c r="E88" s="23"/>
    </row>
    <row r="89" spans="1:5" ht="12" customHeight="1" x14ac:dyDescent="0.2">
      <c r="A89" s="155" t="s">
        <v>159</v>
      </c>
      <c r="B89" s="52" t="s">
        <v>160</v>
      </c>
      <c r="C89" s="23">
        <v>1568</v>
      </c>
      <c r="D89" s="23">
        <v>2935</v>
      </c>
      <c r="E89" s="23">
        <v>2935</v>
      </c>
    </row>
    <row r="90" spans="1:5" ht="12" customHeight="1" x14ac:dyDescent="0.2">
      <c r="A90" s="155" t="s">
        <v>161</v>
      </c>
      <c r="B90" s="52" t="s">
        <v>162</v>
      </c>
      <c r="C90" s="23"/>
      <c r="D90" s="23"/>
      <c r="E90" s="23"/>
    </row>
    <row r="91" spans="1:5" ht="12" customHeight="1" x14ac:dyDescent="0.2">
      <c r="A91" s="155" t="s">
        <v>163</v>
      </c>
      <c r="B91" s="53" t="s">
        <v>164</v>
      </c>
      <c r="C91" s="23"/>
      <c r="D91" s="23">
        <v>5500</v>
      </c>
      <c r="E91" s="23">
        <v>5500</v>
      </c>
    </row>
    <row r="92" spans="1:5" ht="12" customHeight="1" x14ac:dyDescent="0.2">
      <c r="A92" s="171" t="s">
        <v>165</v>
      </c>
      <c r="B92" s="55" t="s">
        <v>166</v>
      </c>
      <c r="C92" s="23"/>
      <c r="D92" s="23"/>
      <c r="E92" s="23"/>
    </row>
    <row r="93" spans="1:5" ht="12" customHeight="1" x14ac:dyDescent="0.2">
      <c r="A93" s="155" t="s">
        <v>167</v>
      </c>
      <c r="B93" s="55" t="s">
        <v>168</v>
      </c>
      <c r="C93" s="23"/>
      <c r="D93" s="23"/>
      <c r="E93" s="23"/>
    </row>
    <row r="94" spans="1:5" ht="12" customHeight="1" thickBot="1" x14ac:dyDescent="0.25">
      <c r="A94" s="172" t="s">
        <v>169</v>
      </c>
      <c r="B94" s="57" t="s">
        <v>170</v>
      </c>
      <c r="C94" s="58">
        <v>630</v>
      </c>
      <c r="D94" s="58">
        <v>630</v>
      </c>
      <c r="E94" s="58">
        <v>420</v>
      </c>
    </row>
    <row r="95" spans="1:5" ht="12" customHeight="1" thickBot="1" x14ac:dyDescent="0.25">
      <c r="A95" s="40" t="s">
        <v>20</v>
      </c>
      <c r="B95" s="59" t="s">
        <v>171</v>
      </c>
      <c r="C95" s="12">
        <v>17092</v>
      </c>
      <c r="D95" s="12">
        <v>11388</v>
      </c>
      <c r="E95" s="12">
        <v>7287</v>
      </c>
    </row>
    <row r="96" spans="1:5" ht="12" customHeight="1" x14ac:dyDescent="0.2">
      <c r="A96" s="153" t="s">
        <v>22</v>
      </c>
      <c r="B96" s="49" t="s">
        <v>172</v>
      </c>
      <c r="C96" s="16">
        <v>9795</v>
      </c>
      <c r="D96" s="16">
        <v>2295</v>
      </c>
      <c r="E96" s="16">
        <v>170</v>
      </c>
    </row>
    <row r="97" spans="1:7" ht="12" customHeight="1" x14ac:dyDescent="0.2">
      <c r="A97" s="153" t="s">
        <v>24</v>
      </c>
      <c r="B97" s="60" t="s">
        <v>173</v>
      </c>
      <c r="C97" s="16"/>
      <c r="D97" s="16"/>
      <c r="E97" s="16"/>
    </row>
    <row r="98" spans="1:7" ht="12" customHeight="1" x14ac:dyDescent="0.2">
      <c r="A98" s="153" t="s">
        <v>26</v>
      </c>
      <c r="B98" s="60" t="s">
        <v>174</v>
      </c>
      <c r="C98" s="19">
        <v>6279</v>
      </c>
      <c r="D98" s="19">
        <v>8075</v>
      </c>
      <c r="E98" s="19">
        <v>6099</v>
      </c>
    </row>
    <row r="99" spans="1:7" ht="12" customHeight="1" x14ac:dyDescent="0.2">
      <c r="A99" s="153" t="s">
        <v>28</v>
      </c>
      <c r="B99" s="60" t="s">
        <v>175</v>
      </c>
      <c r="C99" s="61"/>
      <c r="D99" s="61"/>
      <c r="E99" s="61"/>
    </row>
    <row r="100" spans="1:7" ht="12" customHeight="1" x14ac:dyDescent="0.2">
      <c r="A100" s="153" t="s">
        <v>30</v>
      </c>
      <c r="B100" s="62" t="s">
        <v>176</v>
      </c>
      <c r="C100" s="61">
        <v>1018</v>
      </c>
      <c r="D100" s="61">
        <v>1018</v>
      </c>
      <c r="E100" s="61">
        <v>1018</v>
      </c>
    </row>
    <row r="101" spans="1:7" ht="12" customHeight="1" x14ac:dyDescent="0.2">
      <c r="A101" s="153" t="s">
        <v>32</v>
      </c>
      <c r="B101" s="63" t="s">
        <v>177</v>
      </c>
      <c r="C101" s="61"/>
      <c r="D101" s="61"/>
      <c r="E101" s="61"/>
    </row>
    <row r="102" spans="1:7" ht="12" customHeight="1" x14ac:dyDescent="0.2">
      <c r="A102" s="153" t="s">
        <v>178</v>
      </c>
      <c r="B102" s="64" t="s">
        <v>179</v>
      </c>
      <c r="C102" s="61"/>
      <c r="D102" s="61"/>
      <c r="E102" s="61"/>
    </row>
    <row r="103" spans="1:7" ht="12" customHeight="1" x14ac:dyDescent="0.2">
      <c r="A103" s="153" t="s">
        <v>180</v>
      </c>
      <c r="B103" s="53" t="s">
        <v>158</v>
      </c>
      <c r="C103" s="61"/>
      <c r="D103" s="61"/>
      <c r="E103" s="61"/>
      <c r="G103" s="145" t="s">
        <v>373</v>
      </c>
    </row>
    <row r="104" spans="1:7" ht="12" customHeight="1" x14ac:dyDescent="0.2">
      <c r="A104" s="153" t="s">
        <v>181</v>
      </c>
      <c r="B104" s="53" t="s">
        <v>182</v>
      </c>
      <c r="C104" s="61">
        <v>1018</v>
      </c>
      <c r="D104" s="61">
        <v>1018</v>
      </c>
      <c r="E104" s="61">
        <v>1018</v>
      </c>
    </row>
    <row r="105" spans="1:7" ht="12" customHeight="1" x14ac:dyDescent="0.2">
      <c r="A105" s="153" t="s">
        <v>183</v>
      </c>
      <c r="B105" s="53" t="s">
        <v>184</v>
      </c>
      <c r="C105" s="61"/>
      <c r="D105" s="61"/>
      <c r="E105" s="61"/>
    </row>
    <row r="106" spans="1:7" ht="12" customHeight="1" x14ac:dyDescent="0.2">
      <c r="A106" s="153" t="s">
        <v>185</v>
      </c>
      <c r="B106" s="53" t="s">
        <v>164</v>
      </c>
      <c r="C106" s="61"/>
      <c r="D106" s="61"/>
      <c r="E106" s="61"/>
    </row>
    <row r="107" spans="1:7" ht="12" customHeight="1" x14ac:dyDescent="0.2">
      <c r="A107" s="153" t="s">
        <v>186</v>
      </c>
      <c r="B107" s="53" t="s">
        <v>187</v>
      </c>
      <c r="C107" s="61"/>
      <c r="D107" s="61"/>
      <c r="E107" s="61"/>
    </row>
    <row r="108" spans="1:7" ht="12" customHeight="1" thickBot="1" x14ac:dyDescent="0.25">
      <c r="A108" s="171" t="s">
        <v>188</v>
      </c>
      <c r="B108" s="53" t="s">
        <v>189</v>
      </c>
      <c r="C108" s="65"/>
      <c r="D108" s="65"/>
      <c r="E108" s="65"/>
    </row>
    <row r="109" spans="1:7" ht="12" customHeight="1" thickBot="1" x14ac:dyDescent="0.25">
      <c r="A109" s="40" t="s">
        <v>34</v>
      </c>
      <c r="B109" s="66" t="s">
        <v>190</v>
      </c>
      <c r="C109" s="12"/>
      <c r="D109" s="12"/>
      <c r="E109" s="12"/>
    </row>
    <row r="110" spans="1:7" ht="12" customHeight="1" x14ac:dyDescent="0.2">
      <c r="A110" s="153" t="s">
        <v>36</v>
      </c>
      <c r="B110" s="67" t="s">
        <v>191</v>
      </c>
      <c r="C110" s="16"/>
      <c r="D110" s="16"/>
      <c r="E110" s="16"/>
    </row>
    <row r="111" spans="1:7" ht="12" customHeight="1" thickBot="1" x14ac:dyDescent="0.25">
      <c r="A111" s="157" t="s">
        <v>38</v>
      </c>
      <c r="B111" s="60" t="s">
        <v>192</v>
      </c>
      <c r="C111" s="23"/>
      <c r="D111" s="23"/>
      <c r="E111" s="23"/>
    </row>
    <row r="112" spans="1:7" ht="12" customHeight="1" thickBot="1" x14ac:dyDescent="0.25">
      <c r="A112" s="40" t="s">
        <v>193</v>
      </c>
      <c r="B112" s="66" t="s">
        <v>194</v>
      </c>
      <c r="C112" s="12">
        <v>64623</v>
      </c>
      <c r="D112" s="12">
        <v>74460</v>
      </c>
      <c r="E112" s="12">
        <v>66074</v>
      </c>
    </row>
    <row r="113" spans="1:13" ht="12" customHeight="1" thickBot="1" x14ac:dyDescent="0.25">
      <c r="A113" s="40" t="s">
        <v>62</v>
      </c>
      <c r="B113" s="66" t="s">
        <v>195</v>
      </c>
      <c r="C113" s="12"/>
      <c r="D113" s="12">
        <v>6183</v>
      </c>
      <c r="E113" s="12">
        <v>6183</v>
      </c>
    </row>
    <row r="114" spans="1:13" s="169" customFormat="1" ht="12" customHeight="1" x14ac:dyDescent="0.2">
      <c r="A114" s="153" t="s">
        <v>64</v>
      </c>
      <c r="B114" s="67" t="s">
        <v>196</v>
      </c>
      <c r="C114" s="61"/>
      <c r="D114" s="61">
        <v>6183</v>
      </c>
      <c r="E114" s="61">
        <v>6183</v>
      </c>
    </row>
    <row r="115" spans="1:13" ht="12" customHeight="1" x14ac:dyDescent="0.2">
      <c r="A115" s="153" t="s">
        <v>66</v>
      </c>
      <c r="B115" s="67" t="s">
        <v>197</v>
      </c>
      <c r="C115" s="61"/>
      <c r="D115" s="61"/>
      <c r="E115" s="61"/>
    </row>
    <row r="116" spans="1:13" ht="12" customHeight="1" thickBot="1" x14ac:dyDescent="0.25">
      <c r="A116" s="171" t="s">
        <v>68</v>
      </c>
      <c r="B116" s="68" t="s">
        <v>198</v>
      </c>
      <c r="C116" s="61"/>
      <c r="D116" s="61"/>
      <c r="E116" s="61"/>
    </row>
    <row r="117" spans="1:13" ht="12" customHeight="1" thickBot="1" x14ac:dyDescent="0.25">
      <c r="A117" s="40" t="s">
        <v>84</v>
      </c>
      <c r="B117" s="66" t="s">
        <v>292</v>
      </c>
      <c r="C117" s="12"/>
      <c r="D117" s="12"/>
      <c r="E117" s="12"/>
    </row>
    <row r="118" spans="1:13" ht="12" customHeight="1" x14ac:dyDescent="0.2">
      <c r="A118" s="153" t="s">
        <v>86</v>
      </c>
      <c r="B118" s="67" t="s">
        <v>293</v>
      </c>
      <c r="C118" s="61"/>
      <c r="D118" s="61"/>
      <c r="E118" s="61"/>
    </row>
    <row r="119" spans="1:13" ht="12" customHeight="1" x14ac:dyDescent="0.2">
      <c r="A119" s="153" t="s">
        <v>88</v>
      </c>
      <c r="B119" s="67" t="s">
        <v>294</v>
      </c>
      <c r="C119" s="61"/>
      <c r="D119" s="61"/>
      <c r="E119" s="61"/>
    </row>
    <row r="120" spans="1:13" ht="12" customHeight="1" x14ac:dyDescent="0.2">
      <c r="A120" s="153" t="s">
        <v>90</v>
      </c>
      <c r="B120" s="67" t="s">
        <v>295</v>
      </c>
      <c r="C120" s="61"/>
      <c r="D120" s="61"/>
      <c r="E120" s="61"/>
    </row>
    <row r="121" spans="1:13" s="169" customFormat="1" ht="12" customHeight="1" thickBot="1" x14ac:dyDescent="0.25">
      <c r="A121" s="171" t="s">
        <v>92</v>
      </c>
      <c r="B121" s="68" t="s">
        <v>296</v>
      </c>
      <c r="C121" s="61"/>
      <c r="D121" s="61"/>
      <c r="E121" s="61"/>
    </row>
    <row r="122" spans="1:13" ht="12" customHeight="1" thickBot="1" x14ac:dyDescent="0.25">
      <c r="A122" s="40" t="s">
        <v>200</v>
      </c>
      <c r="B122" s="66" t="s">
        <v>297</v>
      </c>
      <c r="C122" s="24"/>
      <c r="D122" s="24"/>
      <c r="E122" s="24"/>
      <c r="M122" s="173"/>
    </row>
    <row r="123" spans="1:13" x14ac:dyDescent="0.2">
      <c r="A123" s="153" t="s">
        <v>98</v>
      </c>
      <c r="B123" s="67" t="s">
        <v>298</v>
      </c>
      <c r="C123" s="61"/>
      <c r="D123" s="61"/>
      <c r="E123" s="61"/>
    </row>
    <row r="124" spans="1:13" ht="12" customHeight="1" x14ac:dyDescent="0.2">
      <c r="A124" s="153" t="s">
        <v>100</v>
      </c>
      <c r="B124" s="67" t="s">
        <v>299</v>
      </c>
      <c r="C124" s="61"/>
      <c r="D124" s="61"/>
      <c r="E124" s="61"/>
    </row>
    <row r="125" spans="1:13" s="169" customFormat="1" ht="12" customHeight="1" x14ac:dyDescent="0.2">
      <c r="A125" s="153" t="s">
        <v>102</v>
      </c>
      <c r="B125" s="67" t="s">
        <v>300</v>
      </c>
      <c r="C125" s="61"/>
      <c r="D125" s="61"/>
      <c r="E125" s="61"/>
    </row>
    <row r="126" spans="1:13" s="169" customFormat="1" ht="12" customHeight="1" thickBot="1" x14ac:dyDescent="0.25">
      <c r="A126" s="171" t="s">
        <v>104</v>
      </c>
      <c r="B126" s="68" t="s">
        <v>301</v>
      </c>
      <c r="C126" s="61"/>
      <c r="D126" s="61"/>
      <c r="E126" s="61"/>
    </row>
    <row r="127" spans="1:13" s="169" customFormat="1" ht="12" customHeight="1" thickBot="1" x14ac:dyDescent="0.25">
      <c r="A127" s="40" t="s">
        <v>106</v>
      </c>
      <c r="B127" s="66" t="s">
        <v>302</v>
      </c>
      <c r="C127" s="69"/>
      <c r="D127" s="69"/>
      <c r="E127" s="69"/>
    </row>
    <row r="128" spans="1:13" s="169" customFormat="1" ht="12" customHeight="1" x14ac:dyDescent="0.2">
      <c r="A128" s="153" t="s">
        <v>108</v>
      </c>
      <c r="B128" s="67" t="s">
        <v>303</v>
      </c>
      <c r="C128" s="61"/>
      <c r="D128" s="61"/>
      <c r="E128" s="61"/>
    </row>
    <row r="129" spans="1:5" s="169" customFormat="1" ht="12" customHeight="1" x14ac:dyDescent="0.2">
      <c r="A129" s="153" t="s">
        <v>110</v>
      </c>
      <c r="B129" s="67" t="s">
        <v>304</v>
      </c>
      <c r="C129" s="61"/>
      <c r="D129" s="61"/>
      <c r="E129" s="61"/>
    </row>
    <row r="130" spans="1:5" s="169" customFormat="1" ht="12" customHeight="1" x14ac:dyDescent="0.2">
      <c r="A130" s="153" t="s">
        <v>112</v>
      </c>
      <c r="B130" s="67" t="s">
        <v>305</v>
      </c>
      <c r="C130" s="61"/>
      <c r="D130" s="61"/>
      <c r="E130" s="61"/>
    </row>
    <row r="131" spans="1:5" ht="12.75" customHeight="1" thickBot="1" x14ac:dyDescent="0.25">
      <c r="A131" s="153" t="s">
        <v>114</v>
      </c>
      <c r="B131" s="67" t="s">
        <v>306</v>
      </c>
      <c r="C131" s="61"/>
      <c r="D131" s="61"/>
      <c r="E131" s="61"/>
    </row>
    <row r="132" spans="1:5" ht="12" customHeight="1" thickBot="1" x14ac:dyDescent="0.25">
      <c r="A132" s="40" t="s">
        <v>116</v>
      </c>
      <c r="B132" s="66" t="s">
        <v>203</v>
      </c>
      <c r="C132" s="70"/>
      <c r="D132" s="70">
        <v>6183</v>
      </c>
      <c r="E132" s="70">
        <v>6183</v>
      </c>
    </row>
    <row r="133" spans="1:5" ht="15" customHeight="1" thickBot="1" x14ac:dyDescent="0.25">
      <c r="A133" s="174" t="s">
        <v>204</v>
      </c>
      <c r="B133" s="74" t="s">
        <v>205</v>
      </c>
      <c r="C133" s="70">
        <v>64623</v>
      </c>
      <c r="D133" s="70">
        <v>80643</v>
      </c>
      <c r="E133" s="70">
        <v>72257</v>
      </c>
    </row>
    <row r="134" spans="1:5" ht="13.5" thickBot="1" x14ac:dyDescent="0.25">
      <c r="C134" s="177"/>
      <c r="D134" s="177"/>
    </row>
    <row r="135" spans="1:5" ht="15" customHeight="1" thickBot="1" x14ac:dyDescent="0.25">
      <c r="A135" s="178" t="s">
        <v>307</v>
      </c>
      <c r="B135" s="179"/>
      <c r="C135" s="180"/>
      <c r="D135" s="180"/>
      <c r="E135" s="180"/>
    </row>
    <row r="136" spans="1:5" ht="14.25" customHeight="1" thickBot="1" x14ac:dyDescent="0.25">
      <c r="A136" s="178" t="s">
        <v>308</v>
      </c>
      <c r="B136" s="179"/>
      <c r="C136" s="180"/>
      <c r="D136" s="180"/>
      <c r="E136" s="180"/>
    </row>
    <row r="153" spans="3:3" x14ac:dyDescent="0.2">
      <c r="C153" s="176" t="s">
        <v>373</v>
      </c>
    </row>
  </sheetData>
  <sheetProtection formatCells="0"/>
  <phoneticPr fontId="1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&amp;R&amp;"Times New Roman CE,Dőlt"9. melléklet a 8./2015. (V.26.) önkormányzati renelethez</oddHeader>
  </headerFooter>
  <rowBreaks count="1" manualBreakCount="1">
    <brk id="7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36"/>
  <sheetViews>
    <sheetView topLeftCell="A109" zoomScaleNormal="100" zoomScaleSheetLayoutView="85" workbookViewId="0">
      <selection activeCell="B138" sqref="B138"/>
    </sheetView>
  </sheetViews>
  <sheetFormatPr defaultRowHeight="12.75" x14ac:dyDescent="0.2"/>
  <cols>
    <col min="1" max="1" width="19.5" style="175" customWidth="1"/>
    <col min="2" max="2" width="65.6640625" style="176" customWidth="1"/>
    <col min="3" max="3" width="11.5" style="176" customWidth="1"/>
    <col min="4" max="4" width="10.6640625" style="176" customWidth="1"/>
    <col min="5" max="5" width="11.83203125" style="177" customWidth="1"/>
    <col min="6" max="16384" width="9.33203125" style="145"/>
  </cols>
  <sheetData>
    <row r="1" spans="1:5" s="135" customFormat="1" ht="15.75" customHeight="1" x14ac:dyDescent="0.2">
      <c r="A1" s="132" t="s">
        <v>219</v>
      </c>
      <c r="B1" s="133" t="s">
        <v>283</v>
      </c>
      <c r="C1" s="265"/>
      <c r="D1" s="265"/>
      <c r="E1" s="134" t="s">
        <v>284</v>
      </c>
    </row>
    <row r="2" spans="1:5" s="135" customFormat="1" ht="12.75" customHeight="1" thickBot="1" x14ac:dyDescent="0.25">
      <c r="A2" s="136" t="s">
        <v>285</v>
      </c>
      <c r="B2" s="137" t="s">
        <v>309</v>
      </c>
      <c r="C2" s="266"/>
      <c r="D2" s="266"/>
      <c r="E2" s="138">
        <v>2</v>
      </c>
    </row>
    <row r="3" spans="1:5" s="141" customFormat="1" ht="15.95" customHeight="1" thickBot="1" x14ac:dyDescent="0.3">
      <c r="A3" s="139"/>
      <c r="B3" s="139"/>
      <c r="C3" s="139"/>
      <c r="D3" s="139"/>
      <c r="E3" s="140" t="s">
        <v>282</v>
      </c>
    </row>
    <row r="4" spans="1:5" ht="24.75" thickBot="1" x14ac:dyDescent="0.25">
      <c r="A4" s="142" t="s">
        <v>287</v>
      </c>
      <c r="B4" s="143" t="s">
        <v>288</v>
      </c>
      <c r="C4" s="144" t="s">
        <v>289</v>
      </c>
      <c r="D4" s="144" t="s">
        <v>347</v>
      </c>
      <c r="E4" s="144" t="s">
        <v>372</v>
      </c>
    </row>
    <row r="5" spans="1:5" s="149" customFormat="1" ht="12.95" customHeight="1" thickBot="1" x14ac:dyDescent="0.25">
      <c r="A5" s="146">
        <v>1</v>
      </c>
      <c r="B5" s="147">
        <v>2</v>
      </c>
      <c r="C5" s="148">
        <v>3</v>
      </c>
      <c r="D5" s="148"/>
      <c r="E5" s="148"/>
    </row>
    <row r="6" spans="1:5" s="149" customFormat="1" ht="9.75" customHeight="1" thickBot="1" x14ac:dyDescent="0.25">
      <c r="A6" s="150"/>
      <c r="B6" s="151" t="s">
        <v>217</v>
      </c>
      <c r="C6" s="152"/>
      <c r="D6" s="152"/>
      <c r="E6" s="152"/>
    </row>
    <row r="7" spans="1:5" s="149" customFormat="1" ht="12" customHeight="1" thickBot="1" x14ac:dyDescent="0.25">
      <c r="A7" s="40" t="s">
        <v>6</v>
      </c>
      <c r="B7" s="11" t="s">
        <v>7</v>
      </c>
      <c r="C7" s="12">
        <v>62584</v>
      </c>
      <c r="D7" s="12">
        <v>67059</v>
      </c>
      <c r="E7" s="12">
        <v>67059</v>
      </c>
    </row>
    <row r="8" spans="1:5" s="154" customFormat="1" ht="12" customHeight="1" x14ac:dyDescent="0.2">
      <c r="A8" s="153" t="s">
        <v>8</v>
      </c>
      <c r="B8" s="15" t="s">
        <v>9</v>
      </c>
      <c r="C8" s="16">
        <v>33285</v>
      </c>
      <c r="D8" s="16">
        <v>33285</v>
      </c>
      <c r="E8" s="16">
        <v>33285</v>
      </c>
    </row>
    <row r="9" spans="1:5" s="156" customFormat="1" ht="12" customHeight="1" x14ac:dyDescent="0.2">
      <c r="A9" s="155" t="s">
        <v>10</v>
      </c>
      <c r="B9" s="18" t="s">
        <v>11</v>
      </c>
      <c r="C9" s="19">
        <v>19722</v>
      </c>
      <c r="D9" s="19">
        <v>19722</v>
      </c>
      <c r="E9" s="19">
        <v>19722</v>
      </c>
    </row>
    <row r="10" spans="1:5" s="156" customFormat="1" ht="12" customHeight="1" x14ac:dyDescent="0.2">
      <c r="A10" s="155" t="s">
        <v>12</v>
      </c>
      <c r="B10" s="18" t="s">
        <v>13</v>
      </c>
      <c r="C10" s="19">
        <v>8576</v>
      </c>
      <c r="D10" s="19">
        <v>9097</v>
      </c>
      <c r="E10" s="19">
        <v>9097</v>
      </c>
    </row>
    <row r="11" spans="1:5" s="156" customFormat="1" ht="12" customHeight="1" x14ac:dyDescent="0.2">
      <c r="A11" s="155" t="s">
        <v>14</v>
      </c>
      <c r="B11" s="18" t="s">
        <v>15</v>
      </c>
      <c r="C11" s="19">
        <v>986</v>
      </c>
      <c r="D11" s="19">
        <v>986</v>
      </c>
      <c r="E11" s="19">
        <v>986</v>
      </c>
    </row>
    <row r="12" spans="1:5" s="156" customFormat="1" ht="12" customHeight="1" x14ac:dyDescent="0.2">
      <c r="A12" s="155" t="s">
        <v>16</v>
      </c>
      <c r="B12" s="18" t="s">
        <v>17</v>
      </c>
      <c r="C12" s="270">
        <v>15</v>
      </c>
      <c r="D12" s="270">
        <v>662</v>
      </c>
      <c r="E12" s="270">
        <v>662</v>
      </c>
    </row>
    <row r="13" spans="1:5" s="154" customFormat="1" ht="12" customHeight="1" thickBot="1" x14ac:dyDescent="0.25">
      <c r="A13" s="157" t="s">
        <v>18</v>
      </c>
      <c r="B13" s="21" t="s">
        <v>19</v>
      </c>
      <c r="C13" s="271"/>
      <c r="D13" s="271">
        <v>3307</v>
      </c>
      <c r="E13" s="271">
        <v>3307</v>
      </c>
    </row>
    <row r="14" spans="1:5" s="154" customFormat="1" ht="12" customHeight="1" thickBot="1" x14ac:dyDescent="0.25">
      <c r="A14" s="40" t="s">
        <v>20</v>
      </c>
      <c r="B14" s="22" t="s">
        <v>21</v>
      </c>
      <c r="C14" s="12">
        <v>12613</v>
      </c>
      <c r="D14" s="12">
        <v>12613</v>
      </c>
      <c r="E14" s="12">
        <v>15056</v>
      </c>
    </row>
    <row r="15" spans="1:5" s="154" customFormat="1" ht="12" customHeight="1" x14ac:dyDescent="0.2">
      <c r="A15" s="153" t="s">
        <v>22</v>
      </c>
      <c r="B15" s="15" t="s">
        <v>23</v>
      </c>
      <c r="C15" s="16"/>
      <c r="D15" s="16"/>
      <c r="E15" s="16"/>
    </row>
    <row r="16" spans="1:5" s="154" customFormat="1" ht="12" customHeight="1" x14ac:dyDescent="0.2">
      <c r="A16" s="155" t="s">
        <v>24</v>
      </c>
      <c r="B16" s="18" t="s">
        <v>25</v>
      </c>
      <c r="C16" s="19"/>
      <c r="D16" s="19"/>
      <c r="E16" s="19"/>
    </row>
    <row r="17" spans="1:5" s="154" customFormat="1" ht="12" customHeight="1" x14ac:dyDescent="0.2">
      <c r="A17" s="155" t="s">
        <v>26</v>
      </c>
      <c r="B17" s="18" t="s">
        <v>27</v>
      </c>
      <c r="C17" s="19"/>
      <c r="D17" s="19"/>
      <c r="E17" s="19"/>
    </row>
    <row r="18" spans="1:5" s="154" customFormat="1" ht="12" customHeight="1" x14ac:dyDescent="0.2">
      <c r="A18" s="155" t="s">
        <v>28</v>
      </c>
      <c r="B18" s="18" t="s">
        <v>29</v>
      </c>
      <c r="C18" s="19"/>
      <c r="D18" s="19"/>
      <c r="E18" s="19"/>
    </row>
    <row r="19" spans="1:5" s="154" customFormat="1" ht="12" customHeight="1" x14ac:dyDescent="0.2">
      <c r="A19" s="155" t="s">
        <v>30</v>
      </c>
      <c r="B19" s="18" t="s">
        <v>31</v>
      </c>
      <c r="C19" s="19"/>
      <c r="D19" s="19"/>
      <c r="E19" s="19"/>
    </row>
    <row r="20" spans="1:5" s="156" customFormat="1" ht="12" customHeight="1" thickBot="1" x14ac:dyDescent="0.25">
      <c r="A20" s="157" t="s">
        <v>32</v>
      </c>
      <c r="B20" s="21" t="s">
        <v>33</v>
      </c>
      <c r="C20" s="23"/>
      <c r="D20" s="23"/>
      <c r="E20" s="23">
        <v>2562</v>
      </c>
    </row>
    <row r="21" spans="1:5" s="156" customFormat="1" ht="12" customHeight="1" thickBot="1" x14ac:dyDescent="0.25">
      <c r="A21" s="40" t="s">
        <v>34</v>
      </c>
      <c r="B21" s="11" t="s">
        <v>35</v>
      </c>
      <c r="C21" s="12"/>
      <c r="D21" s="12">
        <v>5367</v>
      </c>
      <c r="E21" s="12">
        <v>5367</v>
      </c>
    </row>
    <row r="22" spans="1:5" s="156" customFormat="1" ht="12" customHeight="1" x14ac:dyDescent="0.2">
      <c r="A22" s="153" t="s">
        <v>36</v>
      </c>
      <c r="B22" s="15" t="s">
        <v>37</v>
      </c>
      <c r="C22" s="16"/>
      <c r="D22" s="16">
        <v>5367</v>
      </c>
      <c r="E22" s="16">
        <v>5367</v>
      </c>
    </row>
    <row r="23" spans="1:5" s="154" customFormat="1" ht="12" customHeight="1" x14ac:dyDescent="0.2">
      <c r="A23" s="155" t="s">
        <v>38</v>
      </c>
      <c r="B23" s="18" t="s">
        <v>39</v>
      </c>
      <c r="C23" s="19"/>
      <c r="D23" s="19"/>
      <c r="E23" s="19"/>
    </row>
    <row r="24" spans="1:5" s="156" customFormat="1" ht="12" customHeight="1" x14ac:dyDescent="0.2">
      <c r="A24" s="155" t="s">
        <v>40</v>
      </c>
      <c r="B24" s="18" t="s">
        <v>41</v>
      </c>
      <c r="C24" s="19"/>
      <c r="D24" s="19"/>
      <c r="E24" s="19"/>
    </row>
    <row r="25" spans="1:5" s="156" customFormat="1" ht="12" customHeight="1" x14ac:dyDescent="0.2">
      <c r="A25" s="155" t="s">
        <v>42</v>
      </c>
      <c r="B25" s="18" t="s">
        <v>43</v>
      </c>
      <c r="C25" s="19"/>
      <c r="D25" s="19"/>
      <c r="E25" s="19"/>
    </row>
    <row r="26" spans="1:5" s="156" customFormat="1" ht="12" customHeight="1" x14ac:dyDescent="0.2">
      <c r="A26" s="155" t="s">
        <v>44</v>
      </c>
      <c r="B26" s="18" t="s">
        <v>45</v>
      </c>
      <c r="C26" s="19"/>
      <c r="D26" s="19"/>
      <c r="E26" s="19"/>
    </row>
    <row r="27" spans="1:5" s="156" customFormat="1" ht="12" customHeight="1" thickBot="1" x14ac:dyDescent="0.25">
      <c r="A27" s="157" t="s">
        <v>46</v>
      </c>
      <c r="B27" s="21" t="s">
        <v>47</v>
      </c>
      <c r="C27" s="23"/>
      <c r="D27" s="23"/>
      <c r="E27" s="23"/>
    </row>
    <row r="28" spans="1:5" s="156" customFormat="1" ht="12" customHeight="1" thickBot="1" x14ac:dyDescent="0.25">
      <c r="A28" s="40" t="s">
        <v>48</v>
      </c>
      <c r="B28" s="11" t="s">
        <v>49</v>
      </c>
      <c r="C28" s="368">
        <v>23172</v>
      </c>
      <c r="D28" s="369">
        <v>23172</v>
      </c>
      <c r="E28" s="369">
        <v>27179</v>
      </c>
    </row>
    <row r="29" spans="1:5" s="156" customFormat="1" ht="12" customHeight="1" thickBot="1" x14ac:dyDescent="0.25">
      <c r="A29" s="153" t="s">
        <v>50</v>
      </c>
      <c r="B29" s="15" t="s">
        <v>51</v>
      </c>
      <c r="C29" s="24">
        <v>20300</v>
      </c>
      <c r="D29" s="25">
        <v>20300</v>
      </c>
      <c r="E29" s="25">
        <v>23057</v>
      </c>
    </row>
    <row r="30" spans="1:5" s="156" customFormat="1" ht="12" customHeight="1" x14ac:dyDescent="0.2">
      <c r="A30" s="155" t="s">
        <v>52</v>
      </c>
      <c r="B30" s="18" t="s">
        <v>53</v>
      </c>
      <c r="C30" s="19">
        <v>2300</v>
      </c>
      <c r="D30" s="19">
        <v>2300</v>
      </c>
      <c r="E30" s="19">
        <v>2610</v>
      </c>
    </row>
    <row r="31" spans="1:5" s="156" customFormat="1" ht="12" customHeight="1" x14ac:dyDescent="0.2">
      <c r="A31" s="155" t="s">
        <v>54</v>
      </c>
      <c r="B31" s="18" t="s">
        <v>55</v>
      </c>
      <c r="C31" s="19">
        <v>18000</v>
      </c>
      <c r="D31" s="19">
        <v>18000</v>
      </c>
      <c r="E31" s="19">
        <v>20447</v>
      </c>
    </row>
    <row r="32" spans="1:5" s="156" customFormat="1" ht="12" customHeight="1" x14ac:dyDescent="0.2">
      <c r="A32" s="155" t="s">
        <v>56</v>
      </c>
      <c r="B32" s="18" t="s">
        <v>57</v>
      </c>
      <c r="C32" s="19">
        <v>2800</v>
      </c>
      <c r="D32" s="19">
        <v>2800</v>
      </c>
      <c r="E32" s="19">
        <v>3831</v>
      </c>
    </row>
    <row r="33" spans="1:5" s="156" customFormat="1" ht="12" customHeight="1" x14ac:dyDescent="0.2">
      <c r="A33" s="155" t="s">
        <v>58</v>
      </c>
      <c r="B33" s="18" t="s">
        <v>59</v>
      </c>
      <c r="C33" s="19"/>
      <c r="D33" s="19"/>
      <c r="E33" s="19"/>
    </row>
    <row r="34" spans="1:5" s="156" customFormat="1" ht="12" customHeight="1" thickBot="1" x14ac:dyDescent="0.25">
      <c r="A34" s="157" t="s">
        <v>60</v>
      </c>
      <c r="B34" s="21" t="s">
        <v>61</v>
      </c>
      <c r="C34" s="23">
        <v>72</v>
      </c>
      <c r="D34" s="23">
        <v>72</v>
      </c>
      <c r="E34" s="23">
        <v>291</v>
      </c>
    </row>
    <row r="35" spans="1:5" s="156" customFormat="1" ht="12" customHeight="1" thickBot="1" x14ac:dyDescent="0.25">
      <c r="A35" s="40" t="s">
        <v>62</v>
      </c>
      <c r="B35" s="11" t="s">
        <v>63</v>
      </c>
      <c r="C35" s="12">
        <v>7487</v>
      </c>
      <c r="D35" s="12">
        <v>7482</v>
      </c>
      <c r="E35" s="12">
        <v>8707</v>
      </c>
    </row>
    <row r="36" spans="1:5" s="156" customFormat="1" ht="12" customHeight="1" x14ac:dyDescent="0.2">
      <c r="A36" s="153" t="s">
        <v>64</v>
      </c>
      <c r="B36" s="15" t="s">
        <v>65</v>
      </c>
      <c r="C36" s="16"/>
      <c r="D36" s="16"/>
      <c r="E36" s="16"/>
    </row>
    <row r="37" spans="1:5" s="156" customFormat="1" ht="12" customHeight="1" x14ac:dyDescent="0.2">
      <c r="A37" s="155" t="s">
        <v>66</v>
      </c>
      <c r="B37" s="18" t="s">
        <v>67</v>
      </c>
      <c r="C37" s="19"/>
      <c r="D37" s="19"/>
      <c r="E37" s="19"/>
    </row>
    <row r="38" spans="1:5" s="156" customFormat="1" ht="12" customHeight="1" x14ac:dyDescent="0.2">
      <c r="A38" s="155" t="s">
        <v>68</v>
      </c>
      <c r="B38" s="18" t="s">
        <v>69</v>
      </c>
      <c r="C38" s="19">
        <v>450</v>
      </c>
      <c r="D38" s="19">
        <v>450</v>
      </c>
      <c r="E38" s="19">
        <v>201</v>
      </c>
    </row>
    <row r="39" spans="1:5" s="156" customFormat="1" ht="12" customHeight="1" x14ac:dyDescent="0.2">
      <c r="A39" s="155" t="s">
        <v>70</v>
      </c>
      <c r="B39" s="18" t="s">
        <v>71</v>
      </c>
      <c r="C39" s="19">
        <v>1398</v>
      </c>
      <c r="D39" s="19">
        <v>1398</v>
      </c>
      <c r="E39" s="19">
        <v>1263</v>
      </c>
    </row>
    <row r="40" spans="1:5" s="156" customFormat="1" ht="12" customHeight="1" x14ac:dyDescent="0.2">
      <c r="A40" s="155" t="s">
        <v>72</v>
      </c>
      <c r="B40" s="18" t="s">
        <v>73</v>
      </c>
      <c r="C40" s="19">
        <v>5514</v>
      </c>
      <c r="D40" s="19">
        <v>5514</v>
      </c>
      <c r="E40" s="19">
        <v>4657</v>
      </c>
    </row>
    <row r="41" spans="1:5" s="156" customFormat="1" ht="12" customHeight="1" x14ac:dyDescent="0.2">
      <c r="A41" s="155" t="s">
        <v>74</v>
      </c>
      <c r="B41" s="18" t="s">
        <v>75</v>
      </c>
      <c r="C41" s="19"/>
      <c r="D41" s="19"/>
      <c r="E41" s="19"/>
    </row>
    <row r="42" spans="1:5" s="156" customFormat="1" ht="12" customHeight="1" x14ac:dyDescent="0.2">
      <c r="A42" s="155" t="s">
        <v>76</v>
      </c>
      <c r="B42" s="18" t="s">
        <v>77</v>
      </c>
      <c r="C42" s="19"/>
      <c r="D42" s="19"/>
      <c r="E42" s="19"/>
    </row>
    <row r="43" spans="1:5" s="156" customFormat="1" ht="12" customHeight="1" x14ac:dyDescent="0.2">
      <c r="A43" s="155" t="s">
        <v>78</v>
      </c>
      <c r="B43" s="18" t="s">
        <v>79</v>
      </c>
      <c r="C43" s="19"/>
      <c r="D43" s="19"/>
      <c r="E43" s="19"/>
    </row>
    <row r="44" spans="1:5" s="156" customFormat="1" ht="12" customHeight="1" x14ac:dyDescent="0.2">
      <c r="A44" s="155" t="s">
        <v>80</v>
      </c>
      <c r="B44" s="18" t="s">
        <v>81</v>
      </c>
      <c r="C44" s="26"/>
      <c r="D44" s="26"/>
      <c r="E44" s="26"/>
    </row>
    <row r="45" spans="1:5" s="156" customFormat="1" ht="12" customHeight="1" thickBot="1" x14ac:dyDescent="0.25">
      <c r="A45" s="157" t="s">
        <v>82</v>
      </c>
      <c r="B45" s="21" t="s">
        <v>83</v>
      </c>
      <c r="C45" s="27">
        <v>120</v>
      </c>
      <c r="D45" s="27">
        <v>120</v>
      </c>
      <c r="E45" s="27">
        <v>2586</v>
      </c>
    </row>
    <row r="46" spans="1:5" s="156" customFormat="1" ht="12" customHeight="1" thickBot="1" x14ac:dyDescent="0.25">
      <c r="A46" s="40" t="s">
        <v>84</v>
      </c>
      <c r="B46" s="11" t="s">
        <v>85</v>
      </c>
      <c r="C46" s="12">
        <v>9500</v>
      </c>
      <c r="D46" s="12">
        <v>9500</v>
      </c>
      <c r="E46" s="12">
        <v>4000</v>
      </c>
    </row>
    <row r="47" spans="1:5" s="156" customFormat="1" ht="12" customHeight="1" x14ac:dyDescent="0.2">
      <c r="A47" s="153" t="s">
        <v>86</v>
      </c>
      <c r="B47" s="15" t="s">
        <v>87</v>
      </c>
      <c r="C47" s="28"/>
      <c r="D47" s="28"/>
      <c r="E47" s="28"/>
    </row>
    <row r="48" spans="1:5" s="156" customFormat="1" ht="12" customHeight="1" x14ac:dyDescent="0.2">
      <c r="A48" s="155" t="s">
        <v>88</v>
      </c>
      <c r="B48" s="18" t="s">
        <v>89</v>
      </c>
      <c r="C48" s="26">
        <v>9500</v>
      </c>
      <c r="D48" s="26">
        <v>9500</v>
      </c>
      <c r="E48" s="26">
        <v>4000</v>
      </c>
    </row>
    <row r="49" spans="1:5" s="156" customFormat="1" ht="12" customHeight="1" x14ac:dyDescent="0.2">
      <c r="A49" s="155" t="s">
        <v>90</v>
      </c>
      <c r="B49" s="18" t="s">
        <v>91</v>
      </c>
      <c r="C49" s="26"/>
      <c r="D49" s="26"/>
      <c r="E49" s="26"/>
    </row>
    <row r="50" spans="1:5" s="156" customFormat="1" ht="12" customHeight="1" x14ac:dyDescent="0.2">
      <c r="A50" s="155" t="s">
        <v>92</v>
      </c>
      <c r="B50" s="18" t="s">
        <v>93</v>
      </c>
      <c r="C50" s="26"/>
      <c r="D50" s="26"/>
      <c r="E50" s="26"/>
    </row>
    <row r="51" spans="1:5" s="156" customFormat="1" ht="12" customHeight="1" thickBot="1" x14ac:dyDescent="0.25">
      <c r="A51" s="157" t="s">
        <v>94</v>
      </c>
      <c r="B51" s="21" t="s">
        <v>95</v>
      </c>
      <c r="C51" s="27"/>
      <c r="D51" s="27"/>
      <c r="E51" s="27"/>
    </row>
    <row r="52" spans="1:5" s="156" customFormat="1" ht="12" customHeight="1" thickBot="1" x14ac:dyDescent="0.25">
      <c r="A52" s="40" t="s">
        <v>96</v>
      </c>
      <c r="B52" s="11" t="s">
        <v>97</v>
      </c>
      <c r="C52" s="12"/>
      <c r="D52" s="12"/>
      <c r="E52" s="12"/>
    </row>
    <row r="53" spans="1:5" s="156" customFormat="1" ht="12" customHeight="1" x14ac:dyDescent="0.2">
      <c r="A53" s="153" t="s">
        <v>98</v>
      </c>
      <c r="B53" s="15" t="s">
        <v>99</v>
      </c>
      <c r="C53" s="16"/>
      <c r="D53" s="16"/>
      <c r="E53" s="16"/>
    </row>
    <row r="54" spans="1:5" s="156" customFormat="1" ht="12" customHeight="1" x14ac:dyDescent="0.2">
      <c r="A54" s="155" t="s">
        <v>100</v>
      </c>
      <c r="B54" s="18" t="s">
        <v>101</v>
      </c>
      <c r="C54" s="19"/>
      <c r="D54" s="19"/>
      <c r="E54" s="19"/>
    </row>
    <row r="55" spans="1:5" s="156" customFormat="1" ht="12" customHeight="1" x14ac:dyDescent="0.2">
      <c r="A55" s="155" t="s">
        <v>102</v>
      </c>
      <c r="B55" s="18" t="s">
        <v>103</v>
      </c>
      <c r="C55" s="19"/>
      <c r="D55" s="19"/>
      <c r="E55" s="19"/>
    </row>
    <row r="56" spans="1:5" s="156" customFormat="1" ht="12" customHeight="1" thickBot="1" x14ac:dyDescent="0.25">
      <c r="A56" s="157" t="s">
        <v>104</v>
      </c>
      <c r="B56" s="21" t="s">
        <v>105</v>
      </c>
      <c r="C56" s="23"/>
      <c r="D56" s="23"/>
      <c r="E56" s="23"/>
    </row>
    <row r="57" spans="1:5" s="156" customFormat="1" ht="12" customHeight="1" thickBot="1" x14ac:dyDescent="0.25">
      <c r="A57" s="40" t="s">
        <v>106</v>
      </c>
      <c r="B57" s="22" t="s">
        <v>107</v>
      </c>
      <c r="C57" s="12"/>
      <c r="D57" s="12"/>
      <c r="E57" s="12">
        <v>125</v>
      </c>
    </row>
    <row r="58" spans="1:5" s="156" customFormat="1" ht="12" customHeight="1" x14ac:dyDescent="0.2">
      <c r="A58" s="153" t="s">
        <v>108</v>
      </c>
      <c r="B58" s="15" t="s">
        <v>109</v>
      </c>
      <c r="C58" s="26"/>
      <c r="D58" s="26"/>
      <c r="E58" s="26"/>
    </row>
    <row r="59" spans="1:5" s="156" customFormat="1" ht="12" customHeight="1" x14ac:dyDescent="0.2">
      <c r="A59" s="155" t="s">
        <v>110</v>
      </c>
      <c r="B59" s="18" t="s">
        <v>111</v>
      </c>
      <c r="C59" s="26"/>
      <c r="D59" s="26"/>
      <c r="E59" s="26"/>
    </row>
    <row r="60" spans="1:5" s="156" customFormat="1" ht="12" customHeight="1" x14ac:dyDescent="0.2">
      <c r="A60" s="155" t="s">
        <v>112</v>
      </c>
      <c r="B60" s="18" t="s">
        <v>113</v>
      </c>
      <c r="C60" s="26"/>
      <c r="D60" s="26"/>
      <c r="E60" s="26">
        <v>125</v>
      </c>
    </row>
    <row r="61" spans="1:5" s="156" customFormat="1" ht="12" customHeight="1" thickBot="1" x14ac:dyDescent="0.25">
      <c r="A61" s="157" t="s">
        <v>114</v>
      </c>
      <c r="B61" s="21" t="s">
        <v>115</v>
      </c>
      <c r="C61" s="26"/>
      <c r="D61" s="26"/>
      <c r="E61" s="26"/>
    </row>
    <row r="62" spans="1:5" s="156" customFormat="1" ht="12" customHeight="1" thickBot="1" x14ac:dyDescent="0.25">
      <c r="A62" s="40" t="s">
        <v>116</v>
      </c>
      <c r="B62" s="11" t="s">
        <v>117</v>
      </c>
      <c r="C62" s="24">
        <v>115356</v>
      </c>
      <c r="D62" s="24">
        <v>125193</v>
      </c>
      <c r="E62" s="24">
        <v>127493</v>
      </c>
    </row>
    <row r="63" spans="1:5" s="156" customFormat="1" ht="12" customHeight="1" thickBot="1" x14ac:dyDescent="0.2">
      <c r="A63" s="158" t="s">
        <v>290</v>
      </c>
      <c r="B63" s="22" t="s">
        <v>119</v>
      </c>
      <c r="C63" s="12">
        <v>4872</v>
      </c>
      <c r="D63" s="12">
        <v>11055</v>
      </c>
      <c r="E63" s="12">
        <v>6183</v>
      </c>
    </row>
    <row r="64" spans="1:5" s="156" customFormat="1" ht="12" customHeight="1" x14ac:dyDescent="0.2">
      <c r="A64" s="153" t="s">
        <v>120</v>
      </c>
      <c r="B64" s="15" t="s">
        <v>121</v>
      </c>
      <c r="C64" s="26">
        <v>4872</v>
      </c>
      <c r="D64" s="26">
        <v>4872</v>
      </c>
      <c r="E64" s="26"/>
    </row>
    <row r="65" spans="1:5" s="156" customFormat="1" ht="12" customHeight="1" x14ac:dyDescent="0.2">
      <c r="A65" s="155" t="s">
        <v>122</v>
      </c>
      <c r="B65" s="18" t="s">
        <v>123</v>
      </c>
      <c r="C65" s="26"/>
      <c r="D65" s="26">
        <v>6183</v>
      </c>
      <c r="E65" s="26">
        <v>6183</v>
      </c>
    </row>
    <row r="66" spans="1:5" s="156" customFormat="1" ht="12" customHeight="1" thickBot="1" x14ac:dyDescent="0.25">
      <c r="A66" s="157" t="s">
        <v>124</v>
      </c>
      <c r="B66" s="30" t="s">
        <v>125</v>
      </c>
      <c r="C66" s="26"/>
      <c r="D66" s="26"/>
      <c r="E66" s="26"/>
    </row>
    <row r="67" spans="1:5" s="156" customFormat="1" ht="12" customHeight="1" thickBot="1" x14ac:dyDescent="0.2">
      <c r="A67" s="158" t="s">
        <v>126</v>
      </c>
      <c r="B67" s="22" t="s">
        <v>127</v>
      </c>
      <c r="C67" s="12"/>
      <c r="D67" s="12"/>
      <c r="E67" s="12"/>
    </row>
    <row r="68" spans="1:5" s="156" customFormat="1" ht="12" customHeight="1" thickBot="1" x14ac:dyDescent="0.2">
      <c r="A68" s="158" t="s">
        <v>128</v>
      </c>
      <c r="B68" s="22" t="s">
        <v>129</v>
      </c>
      <c r="C68" s="12">
        <v>4000</v>
      </c>
      <c r="D68" s="12">
        <v>4000</v>
      </c>
      <c r="E68" s="12">
        <v>4000</v>
      </c>
    </row>
    <row r="69" spans="1:5" s="156" customFormat="1" ht="12" customHeight="1" x14ac:dyDescent="0.2">
      <c r="A69" s="153" t="s">
        <v>130</v>
      </c>
      <c r="B69" s="15" t="s">
        <v>131</v>
      </c>
      <c r="C69" s="26">
        <v>4000</v>
      </c>
      <c r="D69" s="26">
        <v>4000</v>
      </c>
      <c r="E69" s="26">
        <v>4000</v>
      </c>
    </row>
    <row r="70" spans="1:5" s="156" customFormat="1" ht="12" customHeight="1" thickBot="1" x14ac:dyDescent="0.25">
      <c r="A70" s="157" t="s">
        <v>132</v>
      </c>
      <c r="B70" s="21" t="s">
        <v>133</v>
      </c>
      <c r="C70" s="26"/>
      <c r="D70" s="26"/>
      <c r="E70" s="26"/>
    </row>
    <row r="71" spans="1:5" s="154" customFormat="1" ht="12" customHeight="1" thickBot="1" x14ac:dyDescent="0.2">
      <c r="A71" s="158" t="s">
        <v>211</v>
      </c>
      <c r="B71" s="22" t="s">
        <v>212</v>
      </c>
      <c r="C71" s="12"/>
      <c r="D71" s="12"/>
      <c r="E71" s="12">
        <v>2394</v>
      </c>
    </row>
    <row r="72" spans="1:5" s="156" customFormat="1" ht="12" customHeight="1" thickBot="1" x14ac:dyDescent="0.2">
      <c r="A72" s="158" t="s">
        <v>134</v>
      </c>
      <c r="B72" s="22" t="s">
        <v>135</v>
      </c>
      <c r="C72" s="12"/>
      <c r="D72" s="12"/>
      <c r="E72" s="12"/>
    </row>
    <row r="73" spans="1:5" s="154" customFormat="1" ht="12" customHeight="1" thickBot="1" x14ac:dyDescent="0.2">
      <c r="A73" s="158" t="s">
        <v>136</v>
      </c>
      <c r="B73" s="22" t="s">
        <v>137</v>
      </c>
      <c r="C73" s="31"/>
      <c r="D73" s="31"/>
      <c r="E73" s="31"/>
    </row>
    <row r="74" spans="1:5" s="154" customFormat="1" ht="12" customHeight="1" thickBot="1" x14ac:dyDescent="0.2">
      <c r="A74" s="158" t="s">
        <v>138</v>
      </c>
      <c r="B74" s="32" t="s">
        <v>139</v>
      </c>
      <c r="C74" s="24">
        <v>8872</v>
      </c>
      <c r="D74" s="24">
        <v>15055</v>
      </c>
      <c r="E74" s="24">
        <v>12577</v>
      </c>
    </row>
    <row r="75" spans="1:5" s="154" customFormat="1" ht="12" customHeight="1" thickBot="1" x14ac:dyDescent="0.2">
      <c r="A75" s="159" t="s">
        <v>140</v>
      </c>
      <c r="B75" s="34" t="s">
        <v>291</v>
      </c>
      <c r="C75" s="24">
        <v>124228</v>
      </c>
      <c r="D75" s="24">
        <v>140248</v>
      </c>
      <c r="E75" s="24">
        <v>140070</v>
      </c>
    </row>
    <row r="76" spans="1:5" s="156" customFormat="1" ht="15" customHeight="1" x14ac:dyDescent="0.2">
      <c r="A76" s="160"/>
      <c r="B76" s="161"/>
      <c r="C76" s="162"/>
      <c r="D76" s="285"/>
      <c r="E76" s="162"/>
    </row>
    <row r="77" spans="1:5" ht="13.5" thickBot="1" x14ac:dyDescent="0.25">
      <c r="A77" s="163"/>
      <c r="B77" s="164"/>
      <c r="C77" s="165"/>
      <c r="D77" s="163"/>
      <c r="E77" s="165"/>
    </row>
    <row r="78" spans="1:5" s="149" customFormat="1" ht="26.25" customHeight="1" thickBot="1" x14ac:dyDescent="0.25">
      <c r="A78" s="166"/>
      <c r="B78" s="167" t="s">
        <v>218</v>
      </c>
      <c r="C78" s="144" t="s">
        <v>289</v>
      </c>
      <c r="D78" s="144" t="s">
        <v>347</v>
      </c>
      <c r="E78" s="144" t="s">
        <v>372</v>
      </c>
    </row>
    <row r="79" spans="1:5" s="169" customFormat="1" ht="12" customHeight="1" thickBot="1" x14ac:dyDescent="0.25">
      <c r="A79" s="6" t="s">
        <v>6</v>
      </c>
      <c r="B79" s="44" t="s">
        <v>145</v>
      </c>
      <c r="C79" s="45">
        <v>46901</v>
      </c>
      <c r="D79" s="45">
        <v>62442</v>
      </c>
      <c r="E79" s="45">
        <v>58367</v>
      </c>
    </row>
    <row r="80" spans="1:5" ht="12" customHeight="1" x14ac:dyDescent="0.2">
      <c r="A80" s="170" t="s">
        <v>8</v>
      </c>
      <c r="B80" s="47" t="s">
        <v>146</v>
      </c>
      <c r="C80" s="48">
        <v>15664</v>
      </c>
      <c r="D80" s="48">
        <v>21013</v>
      </c>
      <c r="E80" s="48">
        <v>20302</v>
      </c>
    </row>
    <row r="81" spans="1:5" ht="12" customHeight="1" x14ac:dyDescent="0.2">
      <c r="A81" s="155" t="s">
        <v>10</v>
      </c>
      <c r="B81" s="49" t="s">
        <v>147</v>
      </c>
      <c r="C81" s="19">
        <v>3827</v>
      </c>
      <c r="D81" s="19">
        <v>4500</v>
      </c>
      <c r="E81" s="19">
        <v>4477</v>
      </c>
    </row>
    <row r="82" spans="1:5" ht="12" customHeight="1" x14ac:dyDescent="0.2">
      <c r="A82" s="155" t="s">
        <v>12</v>
      </c>
      <c r="B82" s="49" t="s">
        <v>148</v>
      </c>
      <c r="C82" s="23">
        <v>24364</v>
      </c>
      <c r="D82" s="23">
        <v>24862</v>
      </c>
      <c r="E82" s="23">
        <v>23031</v>
      </c>
    </row>
    <row r="83" spans="1:5" ht="12" customHeight="1" x14ac:dyDescent="0.2">
      <c r="A83" s="155" t="s">
        <v>14</v>
      </c>
      <c r="B83" s="50" t="s">
        <v>149</v>
      </c>
      <c r="C83" s="23">
        <v>1378</v>
      </c>
      <c r="D83" s="23">
        <v>1435</v>
      </c>
      <c r="E83" s="23">
        <v>1435</v>
      </c>
    </row>
    <row r="84" spans="1:5" ht="12" customHeight="1" x14ac:dyDescent="0.2">
      <c r="A84" s="155" t="s">
        <v>150</v>
      </c>
      <c r="B84" s="51" t="s">
        <v>151</v>
      </c>
      <c r="C84" s="23">
        <v>1668</v>
      </c>
      <c r="D84" s="23">
        <v>10632</v>
      </c>
      <c r="E84" s="23">
        <v>9122</v>
      </c>
    </row>
    <row r="85" spans="1:5" ht="12" customHeight="1" x14ac:dyDescent="0.2">
      <c r="A85" s="155" t="s">
        <v>18</v>
      </c>
      <c r="B85" s="49" t="s">
        <v>152</v>
      </c>
      <c r="C85" s="23"/>
      <c r="D85" s="23">
        <v>687</v>
      </c>
      <c r="E85" s="23">
        <v>687</v>
      </c>
    </row>
    <row r="86" spans="1:5" ht="12" customHeight="1" x14ac:dyDescent="0.2">
      <c r="A86" s="155" t="s">
        <v>153</v>
      </c>
      <c r="B86" s="52" t="s">
        <v>154</v>
      </c>
      <c r="C86" s="23"/>
      <c r="D86" s="23"/>
      <c r="E86" s="23"/>
    </row>
    <row r="87" spans="1:5" ht="12" customHeight="1" x14ac:dyDescent="0.2">
      <c r="A87" s="155" t="s">
        <v>155</v>
      </c>
      <c r="B87" s="53" t="s">
        <v>156</v>
      </c>
      <c r="C87" s="23"/>
      <c r="D87" s="23"/>
      <c r="E87" s="23"/>
    </row>
    <row r="88" spans="1:5" ht="12" customHeight="1" x14ac:dyDescent="0.2">
      <c r="A88" s="155" t="s">
        <v>157</v>
      </c>
      <c r="B88" s="53" t="s">
        <v>158</v>
      </c>
      <c r="C88" s="23"/>
      <c r="D88" s="23"/>
      <c r="E88" s="23"/>
    </row>
    <row r="89" spans="1:5" ht="12" customHeight="1" x14ac:dyDescent="0.2">
      <c r="A89" s="155" t="s">
        <v>159</v>
      </c>
      <c r="B89" s="52" t="s">
        <v>160</v>
      </c>
      <c r="C89" s="23">
        <v>1568</v>
      </c>
      <c r="D89" s="23">
        <v>2935</v>
      </c>
      <c r="E89" s="23">
        <v>2935</v>
      </c>
    </row>
    <row r="90" spans="1:5" ht="12" customHeight="1" x14ac:dyDescent="0.2">
      <c r="A90" s="155" t="s">
        <v>161</v>
      </c>
      <c r="B90" s="52" t="s">
        <v>162</v>
      </c>
      <c r="C90" s="23"/>
      <c r="D90" s="23"/>
      <c r="E90" s="23"/>
    </row>
    <row r="91" spans="1:5" ht="12" customHeight="1" x14ac:dyDescent="0.2">
      <c r="A91" s="155" t="s">
        <v>163</v>
      </c>
      <c r="B91" s="53" t="s">
        <v>164</v>
      </c>
      <c r="C91" s="23"/>
      <c r="D91" s="23">
        <v>5500</v>
      </c>
      <c r="E91" s="23">
        <v>5500</v>
      </c>
    </row>
    <row r="92" spans="1:5" ht="12" customHeight="1" x14ac:dyDescent="0.2">
      <c r="A92" s="171" t="s">
        <v>165</v>
      </c>
      <c r="B92" s="55" t="s">
        <v>166</v>
      </c>
      <c r="C92" s="23"/>
      <c r="D92" s="23"/>
      <c r="E92" s="23"/>
    </row>
    <row r="93" spans="1:5" ht="12" customHeight="1" x14ac:dyDescent="0.2">
      <c r="A93" s="155" t="s">
        <v>167</v>
      </c>
      <c r="B93" s="55" t="s">
        <v>168</v>
      </c>
      <c r="C93" s="23"/>
      <c r="D93" s="23"/>
      <c r="E93" s="23"/>
    </row>
    <row r="94" spans="1:5" ht="12" customHeight="1" thickBot="1" x14ac:dyDescent="0.25">
      <c r="A94" s="172" t="s">
        <v>169</v>
      </c>
      <c r="B94" s="57" t="s">
        <v>170</v>
      </c>
      <c r="C94" s="58"/>
      <c r="D94" s="58"/>
      <c r="E94" s="58"/>
    </row>
    <row r="95" spans="1:5" ht="12" customHeight="1" thickBot="1" x14ac:dyDescent="0.25">
      <c r="A95" s="40" t="s">
        <v>20</v>
      </c>
      <c r="B95" s="59" t="s">
        <v>171</v>
      </c>
      <c r="C95" s="12">
        <v>17092</v>
      </c>
      <c r="D95" s="12">
        <v>11388</v>
      </c>
      <c r="E95" s="12">
        <v>7287</v>
      </c>
    </row>
    <row r="96" spans="1:5" ht="12" customHeight="1" x14ac:dyDescent="0.2">
      <c r="A96" s="153" t="s">
        <v>22</v>
      </c>
      <c r="B96" s="49" t="s">
        <v>172</v>
      </c>
      <c r="C96" s="16">
        <v>9795</v>
      </c>
      <c r="D96" s="16">
        <v>2295</v>
      </c>
      <c r="E96" s="16">
        <v>170</v>
      </c>
    </row>
    <row r="97" spans="1:5" ht="12" customHeight="1" x14ac:dyDescent="0.2">
      <c r="A97" s="153" t="s">
        <v>24</v>
      </c>
      <c r="B97" s="60" t="s">
        <v>173</v>
      </c>
      <c r="C97" s="16"/>
      <c r="D97" s="16"/>
      <c r="E97" s="16"/>
    </row>
    <row r="98" spans="1:5" ht="12" customHeight="1" x14ac:dyDescent="0.2">
      <c r="A98" s="153" t="s">
        <v>26</v>
      </c>
      <c r="B98" s="60" t="s">
        <v>174</v>
      </c>
      <c r="C98" s="19">
        <v>6279</v>
      </c>
      <c r="D98" s="19">
        <v>8075</v>
      </c>
      <c r="E98" s="19">
        <v>6099</v>
      </c>
    </row>
    <row r="99" spans="1:5" ht="12" customHeight="1" x14ac:dyDescent="0.2">
      <c r="A99" s="153" t="s">
        <v>28</v>
      </c>
      <c r="B99" s="60" t="s">
        <v>175</v>
      </c>
      <c r="C99" s="61"/>
      <c r="D99" s="61"/>
      <c r="E99" s="61"/>
    </row>
    <row r="100" spans="1:5" ht="12" customHeight="1" x14ac:dyDescent="0.2">
      <c r="A100" s="153" t="s">
        <v>30</v>
      </c>
      <c r="B100" s="62" t="s">
        <v>176</v>
      </c>
      <c r="C100" s="61">
        <v>1018</v>
      </c>
      <c r="D100" s="61">
        <v>1018</v>
      </c>
      <c r="E100" s="61">
        <v>1018</v>
      </c>
    </row>
    <row r="101" spans="1:5" ht="12" customHeight="1" x14ac:dyDescent="0.2">
      <c r="A101" s="153" t="s">
        <v>32</v>
      </c>
      <c r="B101" s="63" t="s">
        <v>177</v>
      </c>
      <c r="C101" s="61"/>
      <c r="D101" s="61"/>
      <c r="E101" s="61"/>
    </row>
    <row r="102" spans="1:5" ht="12" customHeight="1" x14ac:dyDescent="0.2">
      <c r="A102" s="153" t="s">
        <v>178</v>
      </c>
      <c r="B102" s="64" t="s">
        <v>179</v>
      </c>
      <c r="C102" s="61"/>
      <c r="D102" s="61"/>
      <c r="E102" s="61"/>
    </row>
    <row r="103" spans="1:5" ht="12" customHeight="1" x14ac:dyDescent="0.2">
      <c r="A103" s="153" t="s">
        <v>180</v>
      </c>
      <c r="B103" s="53" t="s">
        <v>158</v>
      </c>
      <c r="C103" s="61"/>
      <c r="D103" s="61"/>
      <c r="E103" s="61"/>
    </row>
    <row r="104" spans="1:5" ht="12" customHeight="1" x14ac:dyDescent="0.2">
      <c r="A104" s="153" t="s">
        <v>181</v>
      </c>
      <c r="B104" s="53" t="s">
        <v>182</v>
      </c>
      <c r="C104" s="61">
        <v>1018</v>
      </c>
      <c r="D104" s="61">
        <v>1018</v>
      </c>
      <c r="E104" s="61">
        <v>1018</v>
      </c>
    </row>
    <row r="105" spans="1:5" ht="12" customHeight="1" x14ac:dyDescent="0.2">
      <c r="A105" s="153" t="s">
        <v>183</v>
      </c>
      <c r="B105" s="53" t="s">
        <v>184</v>
      </c>
      <c r="C105" s="61"/>
      <c r="D105" s="61"/>
      <c r="E105" s="61"/>
    </row>
    <row r="106" spans="1:5" ht="12" customHeight="1" x14ac:dyDescent="0.2">
      <c r="A106" s="153" t="s">
        <v>185</v>
      </c>
      <c r="B106" s="53" t="s">
        <v>164</v>
      </c>
      <c r="C106" s="61"/>
      <c r="D106" s="61"/>
      <c r="E106" s="61"/>
    </row>
    <row r="107" spans="1:5" ht="12" customHeight="1" x14ac:dyDescent="0.2">
      <c r="A107" s="153" t="s">
        <v>186</v>
      </c>
      <c r="B107" s="53" t="s">
        <v>187</v>
      </c>
      <c r="C107" s="61"/>
      <c r="D107" s="61"/>
      <c r="E107" s="61"/>
    </row>
    <row r="108" spans="1:5" ht="12" customHeight="1" thickBot="1" x14ac:dyDescent="0.25">
      <c r="A108" s="171" t="s">
        <v>188</v>
      </c>
      <c r="B108" s="53" t="s">
        <v>189</v>
      </c>
      <c r="C108" s="65"/>
      <c r="D108" s="65"/>
      <c r="E108" s="65"/>
    </row>
    <row r="109" spans="1:5" ht="12" customHeight="1" thickBot="1" x14ac:dyDescent="0.25">
      <c r="A109" s="40" t="s">
        <v>34</v>
      </c>
      <c r="B109" s="66" t="s">
        <v>190</v>
      </c>
      <c r="C109" s="12"/>
      <c r="D109" s="12"/>
      <c r="E109" s="12"/>
    </row>
    <row r="110" spans="1:5" ht="12" customHeight="1" x14ac:dyDescent="0.2">
      <c r="A110" s="153" t="s">
        <v>36</v>
      </c>
      <c r="B110" s="67" t="s">
        <v>191</v>
      </c>
      <c r="C110" s="16"/>
      <c r="D110" s="16"/>
      <c r="E110" s="16"/>
    </row>
    <row r="111" spans="1:5" ht="12" customHeight="1" thickBot="1" x14ac:dyDescent="0.25">
      <c r="A111" s="157" t="s">
        <v>38</v>
      </c>
      <c r="B111" s="60" t="s">
        <v>192</v>
      </c>
      <c r="C111" s="23"/>
      <c r="D111" s="23"/>
      <c r="E111" s="23"/>
    </row>
    <row r="112" spans="1:5" ht="12" customHeight="1" thickBot="1" x14ac:dyDescent="0.25">
      <c r="A112" s="40" t="s">
        <v>193</v>
      </c>
      <c r="B112" s="66" t="s">
        <v>194</v>
      </c>
      <c r="C112" s="12">
        <v>63993</v>
      </c>
      <c r="D112" s="12">
        <v>73830</v>
      </c>
      <c r="E112" s="12">
        <v>65654</v>
      </c>
    </row>
    <row r="113" spans="1:13" ht="12" customHeight="1" thickBot="1" x14ac:dyDescent="0.25">
      <c r="A113" s="40" t="s">
        <v>62</v>
      </c>
      <c r="B113" s="66" t="s">
        <v>195</v>
      </c>
      <c r="C113" s="12"/>
      <c r="D113" s="12">
        <v>6183</v>
      </c>
      <c r="E113" s="12">
        <v>6183</v>
      </c>
    </row>
    <row r="114" spans="1:13" s="169" customFormat="1" ht="12" customHeight="1" x14ac:dyDescent="0.2">
      <c r="A114" s="153" t="s">
        <v>64</v>
      </c>
      <c r="B114" s="67" t="s">
        <v>196</v>
      </c>
      <c r="C114" s="61"/>
      <c r="D114" s="61">
        <v>6183</v>
      </c>
      <c r="E114" s="61">
        <v>6183</v>
      </c>
    </row>
    <row r="115" spans="1:13" ht="12" customHeight="1" x14ac:dyDescent="0.2">
      <c r="A115" s="153" t="s">
        <v>66</v>
      </c>
      <c r="B115" s="67" t="s">
        <v>197</v>
      </c>
      <c r="C115" s="61"/>
      <c r="D115" s="61"/>
      <c r="E115" s="61"/>
    </row>
    <row r="116" spans="1:13" ht="12" customHeight="1" thickBot="1" x14ac:dyDescent="0.25">
      <c r="A116" s="171" t="s">
        <v>68</v>
      </c>
      <c r="B116" s="68" t="s">
        <v>198</v>
      </c>
      <c r="C116" s="61"/>
      <c r="D116" s="61"/>
      <c r="E116" s="61"/>
    </row>
    <row r="117" spans="1:13" ht="12" customHeight="1" thickBot="1" x14ac:dyDescent="0.25">
      <c r="A117" s="40" t="s">
        <v>84</v>
      </c>
      <c r="B117" s="66" t="s">
        <v>292</v>
      </c>
      <c r="C117" s="12"/>
      <c r="D117" s="12"/>
      <c r="E117" s="12"/>
    </row>
    <row r="118" spans="1:13" ht="12" customHeight="1" x14ac:dyDescent="0.2">
      <c r="A118" s="153" t="s">
        <v>86</v>
      </c>
      <c r="B118" s="67" t="s">
        <v>293</v>
      </c>
      <c r="C118" s="61"/>
      <c r="D118" s="61"/>
      <c r="E118" s="61"/>
    </row>
    <row r="119" spans="1:13" ht="12" customHeight="1" x14ac:dyDescent="0.2">
      <c r="A119" s="153" t="s">
        <v>88</v>
      </c>
      <c r="B119" s="67" t="s">
        <v>294</v>
      </c>
      <c r="C119" s="61"/>
      <c r="D119" s="61"/>
      <c r="E119" s="61"/>
    </row>
    <row r="120" spans="1:13" ht="12" customHeight="1" x14ac:dyDescent="0.2">
      <c r="A120" s="153" t="s">
        <v>90</v>
      </c>
      <c r="B120" s="67" t="s">
        <v>295</v>
      </c>
      <c r="C120" s="61"/>
      <c r="D120" s="61"/>
      <c r="E120" s="61"/>
    </row>
    <row r="121" spans="1:13" s="169" customFormat="1" ht="12" customHeight="1" thickBot="1" x14ac:dyDescent="0.25">
      <c r="A121" s="171" t="s">
        <v>92</v>
      </c>
      <c r="B121" s="68" t="s">
        <v>296</v>
      </c>
      <c r="C121" s="61"/>
      <c r="D121" s="61"/>
      <c r="E121" s="61"/>
    </row>
    <row r="122" spans="1:13" ht="12" customHeight="1" thickBot="1" x14ac:dyDescent="0.25">
      <c r="A122" s="40" t="s">
        <v>200</v>
      </c>
      <c r="B122" s="66" t="s">
        <v>297</v>
      </c>
      <c r="C122" s="24"/>
      <c r="D122" s="24"/>
      <c r="E122" s="24"/>
      <c r="M122" s="173"/>
    </row>
    <row r="123" spans="1:13" x14ac:dyDescent="0.2">
      <c r="A123" s="153" t="s">
        <v>98</v>
      </c>
      <c r="B123" s="67" t="s">
        <v>298</v>
      </c>
      <c r="C123" s="61"/>
      <c r="D123" s="61"/>
      <c r="E123" s="61"/>
    </row>
    <row r="124" spans="1:13" ht="12" customHeight="1" x14ac:dyDescent="0.2">
      <c r="A124" s="153" t="s">
        <v>100</v>
      </c>
      <c r="B124" s="67" t="s">
        <v>299</v>
      </c>
      <c r="C124" s="61"/>
      <c r="D124" s="61"/>
      <c r="E124" s="61"/>
    </row>
    <row r="125" spans="1:13" s="169" customFormat="1" ht="12" customHeight="1" x14ac:dyDescent="0.2">
      <c r="A125" s="153" t="s">
        <v>102</v>
      </c>
      <c r="B125" s="67" t="s">
        <v>300</v>
      </c>
      <c r="C125" s="61"/>
      <c r="D125" s="61"/>
      <c r="E125" s="61"/>
    </row>
    <row r="126" spans="1:13" s="169" customFormat="1" ht="12" customHeight="1" thickBot="1" x14ac:dyDescent="0.25">
      <c r="A126" s="171" t="s">
        <v>104</v>
      </c>
      <c r="B126" s="68" t="s">
        <v>301</v>
      </c>
      <c r="C126" s="61"/>
      <c r="D126" s="61"/>
      <c r="E126" s="61"/>
    </row>
    <row r="127" spans="1:13" s="169" customFormat="1" ht="12" customHeight="1" thickBot="1" x14ac:dyDescent="0.25">
      <c r="A127" s="40" t="s">
        <v>106</v>
      </c>
      <c r="B127" s="66" t="s">
        <v>302</v>
      </c>
      <c r="C127" s="69"/>
      <c r="D127" s="69"/>
      <c r="E127" s="69"/>
    </row>
    <row r="128" spans="1:13" s="169" customFormat="1" ht="12" customHeight="1" x14ac:dyDescent="0.2">
      <c r="A128" s="153" t="s">
        <v>108</v>
      </c>
      <c r="B128" s="67" t="s">
        <v>303</v>
      </c>
      <c r="C128" s="61"/>
      <c r="D128" s="61"/>
      <c r="E128" s="61"/>
    </row>
    <row r="129" spans="1:5" s="169" customFormat="1" ht="12" customHeight="1" x14ac:dyDescent="0.2">
      <c r="A129" s="153" t="s">
        <v>110</v>
      </c>
      <c r="B129" s="67" t="s">
        <v>304</v>
      </c>
      <c r="C129" s="61"/>
      <c r="D129" s="61"/>
      <c r="E129" s="61"/>
    </row>
    <row r="130" spans="1:5" s="169" customFormat="1" ht="12" customHeight="1" x14ac:dyDescent="0.2">
      <c r="A130" s="153" t="s">
        <v>112</v>
      </c>
      <c r="B130" s="67" t="s">
        <v>305</v>
      </c>
      <c r="C130" s="61"/>
      <c r="D130" s="61"/>
      <c r="E130" s="61"/>
    </row>
    <row r="131" spans="1:5" ht="12.75" customHeight="1" thickBot="1" x14ac:dyDescent="0.25">
      <c r="A131" s="153" t="s">
        <v>114</v>
      </c>
      <c r="B131" s="67" t="s">
        <v>306</v>
      </c>
      <c r="C131" s="61"/>
      <c r="D131" s="61"/>
      <c r="E131" s="61"/>
    </row>
    <row r="132" spans="1:5" ht="12" customHeight="1" thickBot="1" x14ac:dyDescent="0.25">
      <c r="A132" s="40" t="s">
        <v>116</v>
      </c>
      <c r="B132" s="66" t="s">
        <v>203</v>
      </c>
      <c r="C132" s="70"/>
      <c r="D132" s="70">
        <v>6183</v>
      </c>
      <c r="E132" s="70">
        <v>6183</v>
      </c>
    </row>
    <row r="133" spans="1:5" ht="15" customHeight="1" thickBot="1" x14ac:dyDescent="0.25">
      <c r="A133" s="174" t="s">
        <v>204</v>
      </c>
      <c r="B133" s="74" t="s">
        <v>205</v>
      </c>
      <c r="C133" s="70">
        <v>63993</v>
      </c>
      <c r="D133" s="373">
        <v>80013</v>
      </c>
      <c r="E133" s="70">
        <v>71837</v>
      </c>
    </row>
    <row r="134" spans="1:5" ht="13.5" thickBot="1" x14ac:dyDescent="0.25">
      <c r="C134" s="177"/>
      <c r="D134" s="177"/>
    </row>
    <row r="135" spans="1:5" ht="15" customHeight="1" thickBot="1" x14ac:dyDescent="0.25">
      <c r="A135" s="178" t="s">
        <v>307</v>
      </c>
      <c r="B135" s="179"/>
      <c r="C135" s="180"/>
      <c r="D135" s="180"/>
      <c r="E135" s="180"/>
    </row>
    <row r="136" spans="1:5" ht="14.25" customHeight="1" thickBot="1" x14ac:dyDescent="0.25">
      <c r="A136" s="178" t="s">
        <v>308</v>
      </c>
      <c r="B136" s="179"/>
      <c r="C136" s="180"/>
      <c r="D136" s="180"/>
      <c r="E136" s="180"/>
    </row>
  </sheetData>
  <sheetProtection selectLockedCells="1" selectUnlockedCells="1"/>
  <phoneticPr fontId="1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&amp;R&amp;"Times New Roman CE,Dőlt"9.1.melléklet a 8./2015.(V.26.) önkormányzati rendelethez</oddHeader>
  </headerFooter>
  <rowBreaks count="1" manualBreakCount="1"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12</vt:i4>
      </vt:variant>
    </vt:vector>
  </HeadingPairs>
  <TitlesOfParts>
    <vt:vector size="30" baseType="lpstr">
      <vt:lpstr>1.mell. összevont mérleg</vt:lpstr>
      <vt:lpstr>2.mell.összevont.kötelező felad</vt:lpstr>
      <vt:lpstr>3.mell.összevont önként váll.fe</vt:lpstr>
      <vt:lpstr>4.mellék.működési mérleg</vt:lpstr>
      <vt:lpstr>5.mellékl.fejl.mérleg</vt:lpstr>
      <vt:lpstr>6.mell.7.mellékl. beruházás</vt:lpstr>
      <vt:lpstr>8.melléklet EU prjekt</vt:lpstr>
      <vt:lpstr>9.mellékl.önkorm.összesen</vt:lpstr>
      <vt:lpstr>9.1.mell. önk. kötelező f</vt:lpstr>
      <vt:lpstr>9.2.mell. önk. önként váll.</vt:lpstr>
      <vt:lpstr>10.mell. Óvoda összes</vt:lpstr>
      <vt:lpstr>10.1.mell. óvoda kötelező</vt:lpstr>
      <vt:lpstr>10.2.mell. óvoda önként</vt:lpstr>
      <vt:lpstr>11.mell. KÖH összes (2)</vt:lpstr>
      <vt:lpstr>11.1.mell. KÖH kötelező (2)</vt:lpstr>
      <vt:lpstr>11.2.mell. KÖH önként (2)</vt:lpstr>
      <vt:lpstr>12.mell.pénzeszk.átadás</vt:lpstr>
      <vt:lpstr>13.mell.közvetett támog.</vt:lpstr>
      <vt:lpstr>'10.1.mell. óvoda kötelező'!Nyomtatási_cím</vt:lpstr>
      <vt:lpstr>'10.2.mell. óvoda önként'!Nyomtatási_cím</vt:lpstr>
      <vt:lpstr>'10.mell. Óvoda összes'!Nyomtatási_cím</vt:lpstr>
      <vt:lpstr>'11.1.mell. KÖH kötelező (2)'!Nyomtatási_cím</vt:lpstr>
      <vt:lpstr>'11.2.mell. KÖH önként (2)'!Nyomtatási_cím</vt:lpstr>
      <vt:lpstr>'11.mell. KÖH összes (2)'!Nyomtatási_cím</vt:lpstr>
      <vt:lpstr>'9.1.mell. önk. kötelező f'!Nyomtatási_cím</vt:lpstr>
      <vt:lpstr>'9.2.mell. önk. önként váll.'!Nyomtatási_cím</vt:lpstr>
      <vt:lpstr>'9.mellékl.önkorm.összesen'!Nyomtatási_cím</vt:lpstr>
      <vt:lpstr>'1.mell. összevont mérleg'!Nyomtatási_terület</vt:lpstr>
      <vt:lpstr>'2.mell.összevont.kötelező felad'!Nyomtatási_terület</vt:lpstr>
      <vt:lpstr>'3.mell.összevont önként váll.fe'!Nyomtatási_terület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2015-06-02T12:00:42Z</cp:lastPrinted>
  <dcterms:created xsi:type="dcterms:W3CDTF">2014-03-05T12:21:11Z</dcterms:created>
  <dcterms:modified xsi:type="dcterms:W3CDTF">2015-06-02T12:23:15Z</dcterms:modified>
</cp:coreProperties>
</file>