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felh.ütemterv 10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<sst xmlns="http://schemas.openxmlformats.org/spreadsheetml/2006/main" count="43" uniqueCount="43">
  <si>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Összesen</t>
  </si>
  <si>
    <t>Megnevezés</t>
  </si>
  <si>
    <t>3. Dologi kiadások</t>
  </si>
  <si>
    <t>4. Ellátottak pénzbeni juttatásai</t>
  </si>
  <si>
    <t>5. Egyéb működési célú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</si>
  <si>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</si>
  <si>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</si>
  <si>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</si>
  <si>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</si>
  <si>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</si>
  <si>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</si>
  <si>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</si>
  <si>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</si>
  <si>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 xml:space="preserve">Szeptember </t>
  </si>
  <si>
    <t>Október</t>
  </si>
  <si>
    <t>November</t>
  </si>
  <si>
    <t>December</t>
  </si>
  <si>
    <t>I. Irányító szerv költségvetéséből kapott támogatás</t>
  </si>
  <si>
    <t>II. Működési és felhalmozási célú támogatásértékű bevétel</t>
  </si>
  <si>
    <t>1. elkülönített állami lapból</t>
  </si>
  <si>
    <t>2. társadalombiztosítás pénzügyi alapjaiból</t>
  </si>
  <si>
    <t>3. helyi önkormányzattól</t>
  </si>
  <si>
    <t>4. nezetiségi önkormányzattól</t>
  </si>
  <si>
    <t>III. Közhatalmi bevétel</t>
  </si>
  <si>
    <t>IV. Intézményi működési bevétel</t>
  </si>
  <si>
    <t>V. Felhalmozási bevétel</t>
  </si>
  <si>
    <t>VI. Működési és felhalmozási célú átvett pénzeszköz</t>
  </si>
  <si>
    <t>BEVÉTELEK ÖSSZESEN:</t>
  </si>
  <si>
    <t>X. Működési költségvetés kiemelt kiadási előirányzatai</t>
  </si>
  <si>
    <t>1.Személyi juttatások</t>
  </si>
  <si>
    <t>2. Munkaadókat terh.járulékok és szociális hozzájár. adó</t>
  </si>
  <si>
    <t>KIADÁS ÖSSZESEN:</t>
  </si>
  <si>
    <t>TÖBBLET/HIÁNY</t>
  </si>
  <si>
    <t>FELCSÚT KÖZSÉGI ÖNKORMÁNYZAT 2013. évi előirányzat felhasználási ütemterve</t>
  </si>
  <si>
    <t>5. térs.fejl.t. közp.alr.-n bel.kapott EU-s forrásból szárm.pe.</t>
  </si>
  <si>
    <t>6. a fejezeti kezelési ei.bevételeként elszámolható összegből</t>
  </si>
  <si>
    <t>7. kp-i költségv.ei-mód-i kötelezettség nélkül túltelj. ei-ából</t>
  </si>
  <si>
    <t>VII. Előző évi pénzmaradvány/váll.maradv.alapt.ell.tört.igénybev.</t>
  </si>
  <si>
    <t>6. Intézményi beruházások feladatonként</t>
  </si>
  <si>
    <t>7. Felújítások célszerű célonként</t>
  </si>
  <si>
    <t>8. Egyéb felhalmozási kiadások</t>
  </si>
  <si>
    <t>VIII. Felhalmozási költségvetési kiemelt kiadási előirányzatai</t>
  </si>
  <si>
    <t>IX. Kölcsönök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</si>
</sst>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5">
    <font>
      <sz val="10"/>
      <name val="Arial"/>
      <family val="0"/>
    </font>
    <font>
      <sz val="8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51.28125" style="1" customWidth="1"/>
    <col min="2" max="3" width="9.140625" style="1" customWidth="1"/>
    <col min="4" max="4" width="9.00390625" style="1" customWidth="1"/>
    <col min="5" max="5" width="8.8515625" style="1" customWidth="1"/>
    <col min="6" max="6" width="8.57421875" style="1" customWidth="1"/>
    <col min="7" max="7" width="8.8515625" style="1" customWidth="1"/>
    <col min="8" max="8" width="9.00390625" style="1" customWidth="1"/>
    <col min="9" max="9" width="8.7109375" style="1" customWidth="1"/>
    <col min="10" max="12" width="9.140625" style="1" customWidth="1"/>
    <col min="13" max="13" width="8.57421875" style="1" customWidth="1"/>
    <col min="14" max="14" width="9.140625" style="1" customWidth="1"/>
    <col min="15" max="19" width="6.7109375" style="1" customWidth="1"/>
    <col min="20" max="16384" width="9.140625" style="1" customWidth="1"/>
  </cols>
  <sheetData>
    <row r="1" spans="1:14" ht="13.5" customHeight="1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ht="12">
      <c r="A3" s="4" t="s">
        <v>1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6" t="s">
        <v>0</v>
      </c>
      <c r="O3" s="7"/>
      <c r="P3" s="7"/>
      <c r="Q3" s="7"/>
      <c r="R3" s="7"/>
      <c r="S3" s="7"/>
    </row>
    <row r="4" spans="1:19" ht="12.75" customHeight="1">
      <c r="A4" s="8" t="s">
        <v>17</v>
      </c>
      <c r="B4" s="9">
        <v>8130</v>
      </c>
      <c r="C4" s="9">
        <v>8130</v>
      </c>
      <c r="D4" s="9">
        <v>8130</v>
      </c>
      <c r="E4" s="9">
        <v>8130</v>
      </c>
      <c r="F4" s="9">
        <v>8130</v>
      </c>
      <c r="G4" s="9">
        <v>8130</v>
      </c>
      <c r="H4" s="9">
        <v>8130</v>
      </c>
      <c r="I4" s="9">
        <v>8130</v>
      </c>
      <c r="J4" s="9">
        <v>8140</v>
      </c>
      <c r="K4" s="9">
        <v>8130</v>
      </c>
      <c r="L4" s="9">
        <v>8130</v>
      </c>
      <c r="M4" s="9">
        <v>8130</v>
      </c>
      <c r="N4" s="10">
        <f>SUM(B4:M4)</f>
        <v>97570</v>
      </c>
      <c r="O4" s="11"/>
      <c r="P4" s="11"/>
      <c r="Q4" s="11"/>
      <c r="R4" s="11"/>
      <c r="S4" s="12"/>
    </row>
    <row r="5" spans="1:19" ht="12.75" customHeight="1">
      <c r="A5" s="8" t="s">
        <v>18</v>
      </c>
      <c r="B5" s="13">
        <f aca="true" t="shared" si="0" ref="B5:N5">SUM(B6:B12)</f>
        <v>6135</v>
      </c>
      <c r="C5" s="13">
        <f t="shared" si="0"/>
        <v>6135</v>
      </c>
      <c r="D5" s="13">
        <f t="shared" si="0"/>
        <v>6135</v>
      </c>
      <c r="E5" s="13">
        <f t="shared" si="0"/>
        <v>6135</v>
      </c>
      <c r="F5" s="13">
        <f t="shared" si="0"/>
        <v>6135</v>
      </c>
      <c r="G5" s="13">
        <f t="shared" si="0"/>
        <v>166093</v>
      </c>
      <c r="H5" s="13">
        <f t="shared" si="0"/>
        <v>6135</v>
      </c>
      <c r="I5" s="13">
        <f t="shared" si="0"/>
        <v>6135</v>
      </c>
      <c r="J5" s="13">
        <f t="shared" si="0"/>
        <v>6135</v>
      </c>
      <c r="K5" s="13">
        <f t="shared" si="0"/>
        <v>6135</v>
      </c>
      <c r="L5" s="13">
        <f t="shared" si="0"/>
        <v>6135</v>
      </c>
      <c r="M5" s="13">
        <f t="shared" si="0"/>
        <v>6124</v>
      </c>
      <c r="N5" s="10">
        <f t="shared" si="0"/>
        <v>233567</v>
      </c>
      <c r="O5" s="11"/>
      <c r="P5" s="11"/>
      <c r="Q5" s="11"/>
      <c r="R5" s="11"/>
      <c r="S5" s="12"/>
    </row>
    <row r="6" spans="1:19" ht="12">
      <c r="A6" s="14" t="s">
        <v>19</v>
      </c>
      <c r="B6" s="9">
        <v>370</v>
      </c>
      <c r="C6" s="9">
        <v>370</v>
      </c>
      <c r="D6" s="9">
        <v>370</v>
      </c>
      <c r="E6" s="9">
        <v>370</v>
      </c>
      <c r="F6" s="9">
        <v>370</v>
      </c>
      <c r="G6" s="9">
        <v>370</v>
      </c>
      <c r="H6" s="9">
        <v>370</v>
      </c>
      <c r="I6" s="9">
        <v>370</v>
      </c>
      <c r="J6" s="9">
        <v>370</v>
      </c>
      <c r="K6" s="9">
        <v>370</v>
      </c>
      <c r="L6" s="9">
        <v>370</v>
      </c>
      <c r="M6" s="9">
        <v>364</v>
      </c>
      <c r="N6" s="15">
        <f aca="true" t="shared" si="1" ref="N6:N17">SUM(B6:M6)</f>
        <v>4434</v>
      </c>
      <c r="O6" s="11"/>
      <c r="P6" s="11"/>
      <c r="Q6" s="11"/>
      <c r="R6" s="11"/>
      <c r="S6" s="12"/>
    </row>
    <row r="7" spans="1:19" ht="12.75" customHeight="1">
      <c r="A7" s="14" t="s">
        <v>20</v>
      </c>
      <c r="B7" s="9">
        <v>300</v>
      </c>
      <c r="C7" s="9">
        <v>300</v>
      </c>
      <c r="D7" s="9">
        <v>300</v>
      </c>
      <c r="E7" s="9">
        <v>300</v>
      </c>
      <c r="F7" s="9">
        <v>300</v>
      </c>
      <c r="G7" s="9">
        <v>300</v>
      </c>
      <c r="H7" s="9">
        <v>300</v>
      </c>
      <c r="I7" s="9">
        <v>300</v>
      </c>
      <c r="J7" s="9">
        <v>300</v>
      </c>
      <c r="K7" s="9">
        <v>300</v>
      </c>
      <c r="L7" s="9">
        <v>300</v>
      </c>
      <c r="M7" s="9">
        <v>300</v>
      </c>
      <c r="N7" s="15">
        <f t="shared" si="1"/>
        <v>3600</v>
      </c>
      <c r="O7" s="11"/>
      <c r="P7" s="11"/>
      <c r="Q7" s="11"/>
      <c r="R7" s="11"/>
      <c r="S7" s="12"/>
    </row>
    <row r="8" spans="1:19" ht="12">
      <c r="A8" s="14" t="s">
        <v>21</v>
      </c>
      <c r="B8" s="9">
        <v>5465</v>
      </c>
      <c r="C8" s="9">
        <v>5465</v>
      </c>
      <c r="D8" s="9">
        <v>5465</v>
      </c>
      <c r="E8" s="9">
        <v>5465</v>
      </c>
      <c r="F8" s="9">
        <v>5465</v>
      </c>
      <c r="G8" s="9">
        <v>5465</v>
      </c>
      <c r="H8" s="9">
        <v>5465</v>
      </c>
      <c r="I8" s="9">
        <v>5465</v>
      </c>
      <c r="J8" s="9">
        <v>5465</v>
      </c>
      <c r="K8" s="9">
        <v>5465</v>
      </c>
      <c r="L8" s="9">
        <v>5465</v>
      </c>
      <c r="M8" s="9">
        <v>5460</v>
      </c>
      <c r="N8" s="15">
        <f t="shared" si="1"/>
        <v>65575</v>
      </c>
      <c r="O8" s="11"/>
      <c r="P8" s="11"/>
      <c r="Q8" s="11"/>
      <c r="R8" s="11"/>
      <c r="S8" s="12"/>
    </row>
    <row r="9" spans="1:19" ht="12.75" customHeight="1">
      <c r="A9" s="14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5">
        <f t="shared" si="1"/>
        <v>0</v>
      </c>
      <c r="O9" s="11"/>
      <c r="P9" s="11"/>
      <c r="Q9" s="11"/>
      <c r="R9" s="11"/>
      <c r="S9" s="12"/>
    </row>
    <row r="10" spans="1:19" ht="12">
      <c r="A10" s="14" t="s">
        <v>34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5">
        <f t="shared" si="1"/>
        <v>0</v>
      </c>
      <c r="O10" s="11"/>
      <c r="P10" s="11"/>
      <c r="Q10" s="11"/>
      <c r="R10" s="11"/>
      <c r="S10" s="12"/>
    </row>
    <row r="11" spans="1:19" ht="12.75" customHeight="1">
      <c r="A11" s="14" t="s">
        <v>35</v>
      </c>
      <c r="B11" s="9"/>
      <c r="C11" s="9"/>
      <c r="D11" s="9"/>
      <c r="E11" s="9"/>
      <c r="F11" s="9"/>
      <c r="G11" s="9">
        <v>159958</v>
      </c>
      <c r="H11" s="9"/>
      <c r="I11" s="9"/>
      <c r="J11" s="9"/>
      <c r="K11" s="9"/>
      <c r="L11" s="9"/>
      <c r="M11" s="9"/>
      <c r="N11" s="15">
        <f t="shared" si="1"/>
        <v>159958</v>
      </c>
      <c r="O11" s="11"/>
      <c r="P11" s="11"/>
      <c r="Q11" s="11"/>
      <c r="R11" s="11"/>
      <c r="S11" s="12"/>
    </row>
    <row r="12" spans="1:19" ht="12">
      <c r="A12" s="14" t="s">
        <v>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5">
        <f t="shared" si="1"/>
        <v>0</v>
      </c>
      <c r="O12" s="11"/>
      <c r="P12" s="11"/>
      <c r="Q12" s="11"/>
      <c r="R12" s="11"/>
      <c r="S12" s="12"/>
    </row>
    <row r="13" spans="1:19" ht="13.5" customHeight="1">
      <c r="A13" s="8" t="s">
        <v>23</v>
      </c>
      <c r="B13" s="9">
        <v>4072</v>
      </c>
      <c r="C13" s="9">
        <v>4072</v>
      </c>
      <c r="D13" s="9">
        <v>20361</v>
      </c>
      <c r="E13" s="9">
        <v>4076</v>
      </c>
      <c r="F13" s="9">
        <v>4072</v>
      </c>
      <c r="G13" s="9">
        <v>4072</v>
      </c>
      <c r="H13" s="9">
        <v>4072</v>
      </c>
      <c r="I13" s="9">
        <v>4072</v>
      </c>
      <c r="J13" s="9">
        <v>20352</v>
      </c>
      <c r="K13" s="9">
        <v>4072</v>
      </c>
      <c r="L13" s="9">
        <v>4072</v>
      </c>
      <c r="M13" s="9">
        <v>4072</v>
      </c>
      <c r="N13" s="10">
        <f t="shared" si="1"/>
        <v>81437</v>
      </c>
      <c r="O13" s="11"/>
      <c r="P13" s="11"/>
      <c r="Q13" s="11"/>
      <c r="R13" s="11"/>
      <c r="S13" s="12"/>
    </row>
    <row r="14" spans="1:19" ht="12.75" customHeight="1">
      <c r="A14" s="8" t="s">
        <v>24</v>
      </c>
      <c r="B14" s="9">
        <v>1359</v>
      </c>
      <c r="C14" s="9">
        <v>1359</v>
      </c>
      <c r="D14" s="9">
        <v>1359</v>
      </c>
      <c r="E14" s="9">
        <v>1359</v>
      </c>
      <c r="F14" s="9">
        <v>1359</v>
      </c>
      <c r="G14" s="9">
        <v>1359</v>
      </c>
      <c r="H14" s="9">
        <v>1359</v>
      </c>
      <c r="I14" s="9">
        <v>1359</v>
      </c>
      <c r="J14" s="9">
        <v>1359</v>
      </c>
      <c r="K14" s="9">
        <v>1359</v>
      </c>
      <c r="L14" s="9">
        <v>1359</v>
      </c>
      <c r="M14" s="9">
        <v>1359</v>
      </c>
      <c r="N14" s="10">
        <f t="shared" si="1"/>
        <v>16308</v>
      </c>
      <c r="O14" s="11"/>
      <c r="P14" s="11"/>
      <c r="Q14" s="11"/>
      <c r="R14" s="11"/>
      <c r="S14" s="12"/>
    </row>
    <row r="15" spans="1:19" ht="12.75" customHeight="1">
      <c r="A15" s="8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1"/>
        <v>0</v>
      </c>
      <c r="O15" s="11"/>
      <c r="P15" s="11"/>
      <c r="Q15" s="11"/>
      <c r="R15" s="11"/>
      <c r="S15" s="12"/>
    </row>
    <row r="16" spans="1:19" ht="13.5" customHeight="1">
      <c r="A16" s="8" t="s">
        <v>26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1"/>
        <v>0</v>
      </c>
      <c r="O16" s="11"/>
      <c r="P16" s="11"/>
      <c r="Q16" s="11"/>
      <c r="R16" s="11"/>
      <c r="S16" s="12"/>
    </row>
    <row r="17" spans="1:19" ht="13.5" customHeight="1" thickBot="1">
      <c r="A17" s="16" t="s">
        <v>37</v>
      </c>
      <c r="B17" s="17">
        <v>1305</v>
      </c>
      <c r="C17" s="17">
        <v>1305</v>
      </c>
      <c r="D17" s="17">
        <v>1305</v>
      </c>
      <c r="E17" s="17">
        <v>1305</v>
      </c>
      <c r="F17" s="17">
        <v>1305</v>
      </c>
      <c r="G17" s="17">
        <v>137000</v>
      </c>
      <c r="H17" s="17">
        <v>1305</v>
      </c>
      <c r="I17" s="17">
        <v>1305</v>
      </c>
      <c r="J17" s="17">
        <v>1305</v>
      </c>
      <c r="K17" s="17">
        <v>1305</v>
      </c>
      <c r="L17" s="17">
        <v>1305</v>
      </c>
      <c r="M17" s="17">
        <v>1303</v>
      </c>
      <c r="N17" s="18">
        <f t="shared" si="1"/>
        <v>151353</v>
      </c>
      <c r="O17" s="11"/>
      <c r="P17" s="11"/>
      <c r="Q17" s="11"/>
      <c r="R17" s="11"/>
      <c r="S17" s="12"/>
    </row>
    <row r="18" spans="1:19" ht="13.5" customHeight="1" thickBot="1">
      <c r="A18" s="19" t="s">
        <v>27</v>
      </c>
      <c r="B18" s="20">
        <f>SUM(B4,B5,B13,B14,B15,B16,B17)</f>
        <v>21001</v>
      </c>
      <c r="C18" s="20">
        <f aca="true" t="shared" si="2" ref="C18:N18">SUM(C4,C5,C13,C14,C15,C16,C17)</f>
        <v>21001</v>
      </c>
      <c r="D18" s="20">
        <f t="shared" si="2"/>
        <v>37290</v>
      </c>
      <c r="E18" s="20">
        <f t="shared" si="2"/>
        <v>21005</v>
      </c>
      <c r="F18" s="20">
        <f t="shared" si="2"/>
        <v>21001</v>
      </c>
      <c r="G18" s="20">
        <f t="shared" si="2"/>
        <v>316654</v>
      </c>
      <c r="H18" s="20">
        <f t="shared" si="2"/>
        <v>21001</v>
      </c>
      <c r="I18" s="20">
        <f t="shared" si="2"/>
        <v>21001</v>
      </c>
      <c r="J18" s="20">
        <f t="shared" si="2"/>
        <v>37291</v>
      </c>
      <c r="K18" s="20">
        <f t="shared" si="2"/>
        <v>21001</v>
      </c>
      <c r="L18" s="20">
        <f t="shared" si="2"/>
        <v>21001</v>
      </c>
      <c r="M18" s="20">
        <f t="shared" si="2"/>
        <v>20988</v>
      </c>
      <c r="N18" s="20">
        <f t="shared" si="2"/>
        <v>580235</v>
      </c>
      <c r="O18" s="21"/>
      <c r="P18" s="21"/>
      <c r="Q18" s="21"/>
      <c r="R18" s="21"/>
      <c r="S18" s="22"/>
    </row>
    <row r="19" spans="1:19" ht="12">
      <c r="A19" s="23" t="s">
        <v>28</v>
      </c>
      <c r="B19" s="24">
        <f aca="true" t="shared" si="3" ref="B19:M19">SUM(B20:B24)</f>
        <v>23403</v>
      </c>
      <c r="C19" s="24">
        <f t="shared" si="3"/>
        <v>23403</v>
      </c>
      <c r="D19" s="24">
        <f t="shared" si="3"/>
        <v>23403</v>
      </c>
      <c r="E19" s="24">
        <f t="shared" si="3"/>
        <v>23403</v>
      </c>
      <c r="F19" s="24">
        <f t="shared" si="3"/>
        <v>23403</v>
      </c>
      <c r="G19" s="24">
        <f t="shared" si="3"/>
        <v>23403</v>
      </c>
      <c r="H19" s="24">
        <f t="shared" si="3"/>
        <v>23403</v>
      </c>
      <c r="I19" s="24">
        <f t="shared" si="3"/>
        <v>23403</v>
      </c>
      <c r="J19" s="24">
        <f t="shared" si="3"/>
        <v>23403</v>
      </c>
      <c r="K19" s="24">
        <f t="shared" si="3"/>
        <v>23403</v>
      </c>
      <c r="L19" s="24">
        <f t="shared" si="3"/>
        <v>23403</v>
      </c>
      <c r="M19" s="24">
        <f t="shared" si="3"/>
        <v>23399</v>
      </c>
      <c r="N19" s="25">
        <f aca="true" t="shared" si="4" ref="N19:N29">SUM(B19:M19)</f>
        <v>280832</v>
      </c>
      <c r="O19" s="26"/>
      <c r="P19" s="26"/>
      <c r="Q19" s="26"/>
      <c r="R19" s="26"/>
      <c r="S19" s="26"/>
    </row>
    <row r="20" spans="1:19" ht="12.75" customHeight="1">
      <c r="A20" s="27" t="s">
        <v>29</v>
      </c>
      <c r="B20" s="9">
        <v>1060</v>
      </c>
      <c r="C20" s="9">
        <v>1060</v>
      </c>
      <c r="D20" s="9">
        <v>1060</v>
      </c>
      <c r="E20" s="9">
        <v>1060</v>
      </c>
      <c r="F20" s="9">
        <v>1060</v>
      </c>
      <c r="G20" s="9">
        <v>1060</v>
      </c>
      <c r="H20" s="9">
        <v>1060</v>
      </c>
      <c r="I20" s="9">
        <v>1060</v>
      </c>
      <c r="J20" s="9">
        <v>1060</v>
      </c>
      <c r="K20" s="9">
        <v>1060</v>
      </c>
      <c r="L20" s="9">
        <v>1060</v>
      </c>
      <c r="M20" s="9">
        <v>1057</v>
      </c>
      <c r="N20" s="25">
        <f t="shared" si="4"/>
        <v>12717</v>
      </c>
      <c r="O20" s="28"/>
      <c r="P20" s="28"/>
      <c r="Q20" s="28"/>
      <c r="R20" s="28"/>
      <c r="S20" s="29"/>
    </row>
    <row r="21" spans="1:19" ht="12.75" customHeight="1">
      <c r="A21" s="14" t="s">
        <v>30</v>
      </c>
      <c r="B21" s="9">
        <v>283</v>
      </c>
      <c r="C21" s="9">
        <v>283</v>
      </c>
      <c r="D21" s="9">
        <v>283</v>
      </c>
      <c r="E21" s="9">
        <v>283</v>
      </c>
      <c r="F21" s="9">
        <v>283</v>
      </c>
      <c r="G21" s="9">
        <v>283</v>
      </c>
      <c r="H21" s="9">
        <v>283</v>
      </c>
      <c r="I21" s="9">
        <v>283</v>
      </c>
      <c r="J21" s="9">
        <v>283</v>
      </c>
      <c r="K21" s="9">
        <v>283</v>
      </c>
      <c r="L21" s="9">
        <v>283</v>
      </c>
      <c r="M21" s="9">
        <v>277</v>
      </c>
      <c r="N21" s="25">
        <f t="shared" si="4"/>
        <v>3390</v>
      </c>
      <c r="O21" s="28"/>
      <c r="P21" s="28"/>
      <c r="Q21" s="28"/>
      <c r="R21" s="28"/>
      <c r="S21" s="29"/>
    </row>
    <row r="22" spans="1:19" ht="12">
      <c r="A22" s="14" t="s">
        <v>2</v>
      </c>
      <c r="B22" s="9">
        <v>7027</v>
      </c>
      <c r="C22" s="9">
        <v>7027</v>
      </c>
      <c r="D22" s="9">
        <v>7027</v>
      </c>
      <c r="E22" s="9">
        <v>7027</v>
      </c>
      <c r="F22" s="9">
        <v>7027</v>
      </c>
      <c r="G22" s="9">
        <v>7027</v>
      </c>
      <c r="H22" s="9">
        <v>7027</v>
      </c>
      <c r="I22" s="9">
        <v>7027</v>
      </c>
      <c r="J22" s="9">
        <v>7027</v>
      </c>
      <c r="K22" s="9">
        <v>7027</v>
      </c>
      <c r="L22" s="9">
        <v>7027</v>
      </c>
      <c r="M22" s="9">
        <v>7032</v>
      </c>
      <c r="N22" s="25">
        <f t="shared" si="4"/>
        <v>84329</v>
      </c>
      <c r="O22" s="28"/>
      <c r="P22" s="28"/>
      <c r="Q22" s="28"/>
      <c r="R22" s="28"/>
      <c r="S22" s="29"/>
    </row>
    <row r="23" spans="1:19" ht="12">
      <c r="A23" s="14" t="s">
        <v>3</v>
      </c>
      <c r="B23" s="9">
        <v>1108</v>
      </c>
      <c r="C23" s="9">
        <v>1108</v>
      </c>
      <c r="D23" s="9">
        <v>1108</v>
      </c>
      <c r="E23" s="9">
        <v>1108</v>
      </c>
      <c r="F23" s="9">
        <v>1108</v>
      </c>
      <c r="G23" s="9">
        <v>1108</v>
      </c>
      <c r="H23" s="9">
        <v>1108</v>
      </c>
      <c r="I23" s="9">
        <v>1108</v>
      </c>
      <c r="J23" s="9">
        <v>1108</v>
      </c>
      <c r="K23" s="9">
        <v>1108</v>
      </c>
      <c r="L23" s="9">
        <v>1108</v>
      </c>
      <c r="M23" s="9">
        <v>1111</v>
      </c>
      <c r="N23" s="25">
        <f t="shared" si="4"/>
        <v>13299</v>
      </c>
      <c r="O23" s="28"/>
      <c r="P23" s="28"/>
      <c r="Q23" s="28"/>
      <c r="R23" s="28"/>
      <c r="S23" s="29"/>
    </row>
    <row r="24" spans="1:19" ht="12.75" customHeight="1">
      <c r="A24" s="14" t="s">
        <v>4</v>
      </c>
      <c r="B24" s="9">
        <v>13925</v>
      </c>
      <c r="C24" s="9">
        <v>13925</v>
      </c>
      <c r="D24" s="9">
        <v>13925</v>
      </c>
      <c r="E24" s="9">
        <v>13925</v>
      </c>
      <c r="F24" s="9">
        <v>13925</v>
      </c>
      <c r="G24" s="9">
        <v>13925</v>
      </c>
      <c r="H24" s="9">
        <v>13925</v>
      </c>
      <c r="I24" s="9">
        <v>13925</v>
      </c>
      <c r="J24" s="9">
        <v>13925</v>
      </c>
      <c r="K24" s="9">
        <v>13925</v>
      </c>
      <c r="L24" s="9">
        <v>13925</v>
      </c>
      <c r="M24" s="9">
        <v>13922</v>
      </c>
      <c r="N24" s="25">
        <f t="shared" si="4"/>
        <v>167097</v>
      </c>
      <c r="O24" s="28"/>
      <c r="P24" s="28"/>
      <c r="Q24" s="28"/>
      <c r="R24" s="28"/>
      <c r="S24" s="29"/>
    </row>
    <row r="25" spans="1:19" ht="12.75" customHeight="1">
      <c r="A25" s="8" t="s">
        <v>41</v>
      </c>
      <c r="B25" s="13">
        <f aca="true" t="shared" si="5" ref="B25:M25">SUM(B26:B28)</f>
        <v>0</v>
      </c>
      <c r="C25" s="13">
        <f t="shared" si="5"/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299403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30">
        <f t="shared" si="4"/>
        <v>299403</v>
      </c>
      <c r="O25" s="28"/>
      <c r="P25" s="28"/>
      <c r="Q25" s="28"/>
      <c r="R25" s="28"/>
      <c r="S25" s="29"/>
    </row>
    <row r="26" spans="1:19" ht="12.75" customHeight="1">
      <c r="A26" s="14" t="s">
        <v>38</v>
      </c>
      <c r="B26" s="9"/>
      <c r="C26" s="9"/>
      <c r="D26" s="9"/>
      <c r="E26" s="9"/>
      <c r="F26" s="9"/>
      <c r="G26" s="9">
        <v>278900</v>
      </c>
      <c r="H26" s="9"/>
      <c r="I26" s="9"/>
      <c r="J26" s="9"/>
      <c r="K26" s="9"/>
      <c r="L26" s="9"/>
      <c r="M26" s="9"/>
      <c r="N26" s="25">
        <f t="shared" si="4"/>
        <v>278900</v>
      </c>
      <c r="O26" s="28"/>
      <c r="P26" s="28"/>
      <c r="Q26" s="28"/>
      <c r="R26" s="28"/>
      <c r="S26" s="29"/>
    </row>
    <row r="27" spans="1:19" ht="12.75" customHeight="1">
      <c r="A27" s="14" t="s">
        <v>39</v>
      </c>
      <c r="B27" s="9"/>
      <c r="C27" s="9"/>
      <c r="D27" s="9"/>
      <c r="E27" s="9"/>
      <c r="F27" s="9"/>
      <c r="G27" s="9">
        <v>20503</v>
      </c>
      <c r="H27" s="9"/>
      <c r="I27" s="9"/>
      <c r="J27" s="9"/>
      <c r="K27" s="9"/>
      <c r="L27" s="9"/>
      <c r="M27" s="9"/>
      <c r="N27" s="25">
        <f t="shared" si="4"/>
        <v>20503</v>
      </c>
      <c r="O27" s="28"/>
      <c r="P27" s="31"/>
      <c r="Q27" s="31"/>
      <c r="R27" s="31"/>
      <c r="S27" s="31"/>
    </row>
    <row r="28" spans="1:19" ht="12.75" customHeight="1">
      <c r="A28" s="14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>
        <f t="shared" si="4"/>
        <v>0</v>
      </c>
      <c r="O28" s="28"/>
      <c r="P28" s="28"/>
      <c r="Q28" s="28"/>
      <c r="R28" s="28"/>
      <c r="S28" s="29"/>
    </row>
    <row r="29" spans="1:19" ht="12.75" thickBot="1">
      <c r="A29" s="8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>
        <f t="shared" si="4"/>
        <v>0</v>
      </c>
      <c r="O29" s="28"/>
      <c r="P29" s="28"/>
      <c r="Q29" s="28"/>
      <c r="R29" s="28"/>
      <c r="S29" s="29"/>
    </row>
    <row r="30" spans="1:19" ht="12.75" thickBot="1">
      <c r="A30" s="19" t="s">
        <v>31</v>
      </c>
      <c r="B30" s="32">
        <f>B19+B25+B29</f>
        <v>23403</v>
      </c>
      <c r="C30" s="32">
        <f aca="true" t="shared" si="6" ref="C30:N30">SUM(C19,C25,C29)</f>
        <v>23403</v>
      </c>
      <c r="D30" s="32">
        <f t="shared" si="6"/>
        <v>23403</v>
      </c>
      <c r="E30" s="32">
        <f t="shared" si="6"/>
        <v>23403</v>
      </c>
      <c r="F30" s="32">
        <f t="shared" si="6"/>
        <v>23403</v>
      </c>
      <c r="G30" s="32">
        <f t="shared" si="6"/>
        <v>322806</v>
      </c>
      <c r="H30" s="32">
        <f t="shared" si="6"/>
        <v>23403</v>
      </c>
      <c r="I30" s="32">
        <f t="shared" si="6"/>
        <v>23403</v>
      </c>
      <c r="J30" s="32">
        <f t="shared" si="6"/>
        <v>23403</v>
      </c>
      <c r="K30" s="32">
        <f t="shared" si="6"/>
        <v>23403</v>
      </c>
      <c r="L30" s="32">
        <f t="shared" si="6"/>
        <v>23403</v>
      </c>
      <c r="M30" s="32">
        <f t="shared" si="6"/>
        <v>23399</v>
      </c>
      <c r="N30" s="33">
        <f t="shared" si="6"/>
        <v>580235</v>
      </c>
      <c r="O30" s="34"/>
      <c r="P30" s="34"/>
      <c r="Q30" s="34"/>
      <c r="R30" s="34"/>
      <c r="S30" s="35"/>
    </row>
    <row r="31" spans="1:14" ht="12.75" thickBot="1">
      <c r="A31" s="36" t="s">
        <v>32</v>
      </c>
      <c r="B31" s="20">
        <f aca="true" t="shared" si="7" ref="B31:N31">SUM(B18-B30)</f>
        <v>-2402</v>
      </c>
      <c r="C31" s="20">
        <f t="shared" si="7"/>
        <v>-2402</v>
      </c>
      <c r="D31" s="20">
        <f t="shared" si="7"/>
        <v>13887</v>
      </c>
      <c r="E31" s="20">
        <f t="shared" si="7"/>
        <v>-2398</v>
      </c>
      <c r="F31" s="20">
        <f t="shared" si="7"/>
        <v>-2402</v>
      </c>
      <c r="G31" s="20">
        <f t="shared" si="7"/>
        <v>-6152</v>
      </c>
      <c r="H31" s="20">
        <f t="shared" si="7"/>
        <v>-2402</v>
      </c>
      <c r="I31" s="20">
        <f t="shared" si="7"/>
        <v>-2402</v>
      </c>
      <c r="J31" s="20">
        <f t="shared" si="7"/>
        <v>13888</v>
      </c>
      <c r="K31" s="20">
        <f t="shared" si="7"/>
        <v>-2402</v>
      </c>
      <c r="L31" s="20">
        <f t="shared" si="7"/>
        <v>-2402</v>
      </c>
      <c r="M31" s="20">
        <f t="shared" si="7"/>
        <v>-2411</v>
      </c>
      <c r="N31" s="20">
        <f t="shared" si="7"/>
        <v>0</v>
      </c>
    </row>
  </sheetData>
  <mergeCells count="1">
    <mergeCell ref="A1:N1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80" r:id="rId1"/>
  <headerFooter alignWithMargins="0">
    <oddHeader>&amp;C10. melléklet a 2/2013 (II.15.) önkormányzeti rendelethez&amp;Re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2013-10-04T07:06:20Z</cp:lastPrinted>
  <dcterms:created xsi:type="dcterms:W3CDTF">2013-01-24T13:35:08Z</dcterms:created>
  <dcterms:modified xsi:type="dcterms:W3CDTF">2013-10-04T07:20:26Z</dcterms:modified>
  <cp:category/>
  <cp:version/>
  <cp:contentType/>
  <cp:contentStatus/>
</cp:coreProperties>
</file>