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01" sheetId="1" r:id="rId1"/>
    <sheet name="02" sheetId="2" r:id="rId2"/>
  </sheets>
  <definedNames>
    <definedName name="Excel_BuiltIn_Print_Area">'01'!$A$4:$AA$63</definedName>
  </definedNames>
  <calcPr fullCalcOnLoad="1"/>
</workbook>
</file>

<file path=xl/sharedStrings.xml><?xml version="1.0" encoding="utf-8"?>
<sst xmlns="http://schemas.openxmlformats.org/spreadsheetml/2006/main" count="55" uniqueCount="49">
  <si>
    <t>Pátkai Csemetekert Óvoda</t>
  </si>
  <si>
    <t>1. sz. ei módosítása</t>
  </si>
  <si>
    <t>Megnevezés</t>
  </si>
  <si>
    <t>Eredeti előirányzat</t>
  </si>
  <si>
    <t>Előirányzat módosítás</t>
  </si>
  <si>
    <t>Módosított előirányzat</t>
  </si>
  <si>
    <t>Törvény szerinti illetmények, munkabérek (K1101)</t>
  </si>
  <si>
    <t>Céljuttatás, projektprémium (K1103)</t>
  </si>
  <si>
    <t>Készenléti, ügyeleti, helyettesítési díj, túlóra, túlszolgálat (K1104)</t>
  </si>
  <si>
    <t>Béren kívüli juttatások</t>
  </si>
  <si>
    <t>Közlekedési költségtérítés (K1109)</t>
  </si>
  <si>
    <t>Egyéb költségtérítések (K1110)</t>
  </si>
  <si>
    <t>Foglalkoztatottak egyéb személyi juttatásai (&gt;=14) (K1113)</t>
  </si>
  <si>
    <t>Foglalkoztatottak személyi juttatásai (=01+…+13) (K11)</t>
  </si>
  <si>
    <t>Személyi juttatások (=15+19) (K1)</t>
  </si>
  <si>
    <t>Munkaadókat terhelő járulékok és szociális hozzájárulási adó (=22+…+27) (K2)</t>
  </si>
  <si>
    <t>ebből: szociális hozzájárulási adó (K2)</t>
  </si>
  <si>
    <t>Szakmai anyagok beszerzése (K311)</t>
  </si>
  <si>
    <t>Üzemeltetési anyagok beszerzése (K312)</t>
  </si>
  <si>
    <t>Készletbeszerzés (=28+29+30) (K31)</t>
  </si>
  <si>
    <t>Informatikai szolgáltatások igénybevétele (K321)</t>
  </si>
  <si>
    <t>Egyéb kommunikációs szolgáltatások (K322)</t>
  </si>
  <si>
    <t>Kommunikációs szolgáltatások (=32+33) (K32)</t>
  </si>
  <si>
    <t>Közüzemi díjak (K331)</t>
  </si>
  <si>
    <t>Vásárolt élelmezés (K332)</t>
  </si>
  <si>
    <t>Szakmai tevékenységet segítő szolgáltatások  (K336)</t>
  </si>
  <si>
    <t>Egyéb szolgáltatások (&gt;=44)  (K337)</t>
  </si>
  <si>
    <t>Szolgáltatási kiadások (=35+36+37+39+40+42+43) (K33)</t>
  </si>
  <si>
    <t>Kiküldetések kiadásai (K341)</t>
  </si>
  <si>
    <t>Kiküldetések, reklám- és propagandakiadások (=46+47) (K34)</t>
  </si>
  <si>
    <t>Működési célú előzetesen felszámított általános forgalmi adó (K351)</t>
  </si>
  <si>
    <t>Egyéb dologi kiadások (K355)</t>
  </si>
  <si>
    <t>Különféle befizetések és egyéb dologi kiadások (=49+50+51+54+58) (K35)</t>
  </si>
  <si>
    <t>Dologi kiadások (=31+34+45+48+59) (K3)</t>
  </si>
  <si>
    <t>Költségvetési kiadások (=20+21+60+119+189+198+203+265) (K1-K8)</t>
  </si>
  <si>
    <t>Ellátási díjak (B405)</t>
  </si>
  <si>
    <t>Kiszámlázott általános forgalmi adó (B406)</t>
  </si>
  <si>
    <t>Általános forgalmi adó visszatérítése (B407)</t>
  </si>
  <si>
    <t>Egyéb kapott (járó) kamatok és kamatjellegű bevételek (&gt;=207+208) (B4082)</t>
  </si>
  <si>
    <t>Kamatbevételek és más nyereségjellegű bevételek (=201+204) (B408)</t>
  </si>
  <si>
    <t>Egyéb működési bevételek (&gt;=218+219) (B411)</t>
  </si>
  <si>
    <t>Működési bevételek (=185+186+189+191+198+199+200+207+215+216+217) (B4)</t>
  </si>
  <si>
    <t>Költségvetési bevételek (=43+79+184+220+229+255+281) (B1-B7)</t>
  </si>
  <si>
    <t>Előző év költségvetési maradványának igénybevétele (B8131)</t>
  </si>
  <si>
    <t>Maradvány igénybevétele (=12+13) (B813)</t>
  </si>
  <si>
    <t>Központi, irányító szervi támogatás (B816)</t>
  </si>
  <si>
    <t>Belföldi finanszírozás bevételei (=04+11+14+…+19+22) (B81)</t>
  </si>
  <si>
    <t>Finanszírozási bevételek (=23+29+30+31) (B8)</t>
  </si>
  <si>
    <t>Bevételek összesen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</si>
</sst>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5">
    <font>
      <sz val="10"/>
      <name val="Arial CE"/>
      <family val="0"/>
    </font>
    <font>
      <sz val="10"/>
      <name val="Arial"/>
      <family val="0"/>
    </font>
    <font>
      <sz val="10"/>
      <name val="MS Sans Serif"/>
      <family val="0"/>
    </font>
    <font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12">
    <xf numFmtId="164" fontId="0" fillId="0" borderId="0" xfId="0" applyAlignment="1">
      <alignment/>
    </xf>
    <xf numFmtId="164" fontId="0" fillId="0" borderId="0" xfId="0" applyFont="1" applyBorder="1" applyAlignment="1">
      <alignment horizontal="center"/>
    </xf>
    <xf numFmtId="164" fontId="3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top" wrapText="1"/>
    </xf>
    <xf numFmtId="164" fontId="0" fillId="0" borderId="0" xfId="0" applyFill="1" applyAlignment="1">
      <alignment/>
    </xf>
    <xf numFmtId="164" fontId="1" fillId="0" borderId="1" xfId="0" applyFont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right" vertical="top" wrapText="1"/>
    </xf>
    <xf numFmtId="164" fontId="4" fillId="0" borderId="1" xfId="0" applyFont="1" applyBorder="1" applyAlignment="1">
      <alignment horizontal="left" vertical="top" wrapText="1"/>
    </xf>
    <xf numFmtId="165" fontId="4" fillId="0" borderId="1" xfId="0" applyNumberFormat="1" applyFont="1" applyBorder="1" applyAlignment="1">
      <alignment horizontal="right" vertical="top" wrapText="1"/>
    </xf>
    <xf numFmtId="165" fontId="4" fillId="0" borderId="1" xfId="0" applyNumberFormat="1" applyFont="1" applyBorder="1" applyAlignment="1">
      <alignment horizontal="right" vertical="top" wrapText="1"/>
    </xf>
    <xf numFmtId="164" fontId="1" fillId="0" borderId="1" xfId="0" applyFont="1" applyBorder="1" applyAlignment="1">
      <alignment horizontal="left" vertical="top" wrapText="1"/>
    </xf>
    <xf numFmtId="165" fontId="0" fillId="0" borderId="1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A4" sqref="A4"/>
    </sheetView>
  </sheetViews>
  <sheetFormatPr defaultColWidth="8.00390625" defaultRowHeight="12.75"/>
  <cols>
    <col min="1" max="1" width="41.00390625" style="0" customWidth="1"/>
    <col min="2" max="2" width="14.625" style="0" customWidth="1"/>
    <col min="3" max="3" width="18.75390625" style="0" customWidth="1"/>
    <col min="4" max="4" width="16.25390625" style="0" customWidth="1"/>
    <col min="5" max="16384" width="9.0039062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1" t="s">
        <v>1</v>
      </c>
      <c r="B2" s="1"/>
      <c r="C2" s="1"/>
      <c r="D2" s="1"/>
    </row>
    <row r="4" spans="1:4" s="4" customFormat="1" ht="42.75" customHeight="1">
      <c r="A4" s="2" t="s">
        <v>2</v>
      </c>
      <c r="B4" s="2" t="s">
        <v>3</v>
      </c>
      <c r="C4" s="3" t="s">
        <v>4</v>
      </c>
      <c r="D4" s="2" t="s">
        <v>5</v>
      </c>
    </row>
    <row r="5" spans="1:4" ht="26.25">
      <c r="A5" s="5" t="s">
        <v>6</v>
      </c>
      <c r="B5" s="6">
        <v>36858540</v>
      </c>
      <c r="C5" s="6">
        <f aca="true" t="shared" si="0" ref="C5:C7">SUM(D5-B5)</f>
        <v>-1275609</v>
      </c>
      <c r="D5" s="6">
        <v>35582931</v>
      </c>
    </row>
    <row r="6" spans="1:4" ht="12.75">
      <c r="A6" s="5" t="s">
        <v>7</v>
      </c>
      <c r="B6" s="6">
        <v>0</v>
      </c>
      <c r="C6" s="6">
        <f t="shared" si="0"/>
        <v>716000</v>
      </c>
      <c r="D6" s="6">
        <v>716000</v>
      </c>
    </row>
    <row r="7" spans="1:4" ht="26.25">
      <c r="A7" s="5" t="s">
        <v>8</v>
      </c>
      <c r="B7" s="6">
        <v>300000</v>
      </c>
      <c r="C7" s="6">
        <f t="shared" si="0"/>
        <v>0</v>
      </c>
      <c r="D7" s="6">
        <v>300000</v>
      </c>
    </row>
    <row r="8" spans="1:4" ht="12.75">
      <c r="A8" s="5" t="s">
        <v>9</v>
      </c>
      <c r="B8" s="6"/>
      <c r="C8" s="6">
        <v>1100000</v>
      </c>
      <c r="D8" s="6">
        <v>1100000</v>
      </c>
    </row>
    <row r="9" spans="1:4" ht="12.75">
      <c r="A9" s="5" t="s">
        <v>10</v>
      </c>
      <c r="B9" s="6">
        <v>250000</v>
      </c>
      <c r="C9" s="6">
        <f aca="true" t="shared" si="1" ref="C9:C12">SUM(D9-B9)</f>
        <v>0</v>
      </c>
      <c r="D9" s="6">
        <v>250000</v>
      </c>
    </row>
    <row r="10" spans="1:4" ht="12.75">
      <c r="A10" s="5" t="s">
        <v>11</v>
      </c>
      <c r="B10" s="6">
        <v>0</v>
      </c>
      <c r="C10" s="6">
        <f t="shared" si="1"/>
        <v>124000</v>
      </c>
      <c r="D10" s="6">
        <v>124000</v>
      </c>
    </row>
    <row r="11" spans="1:4" ht="26.25">
      <c r="A11" s="5" t="s">
        <v>12</v>
      </c>
      <c r="B11" s="6">
        <v>0</v>
      </c>
      <c r="C11" s="6">
        <f t="shared" si="1"/>
        <v>435609</v>
      </c>
      <c r="D11" s="6">
        <v>435609</v>
      </c>
    </row>
    <row r="12" spans="1:4" ht="26.25">
      <c r="A12" s="5" t="s">
        <v>13</v>
      </c>
      <c r="B12" s="6">
        <v>37408540</v>
      </c>
      <c r="C12" s="6">
        <f t="shared" si="1"/>
        <v>0</v>
      </c>
      <c r="D12" s="6">
        <v>37408540</v>
      </c>
    </row>
    <row r="13" spans="1:4" ht="12.75">
      <c r="A13" s="7" t="s">
        <v>14</v>
      </c>
      <c r="B13" s="8">
        <v>37408540</v>
      </c>
      <c r="C13" s="9">
        <v>1100000</v>
      </c>
      <c r="D13" s="8">
        <v>38508540</v>
      </c>
    </row>
    <row r="14" spans="1:4" ht="26.25">
      <c r="A14" s="7" t="s">
        <v>15</v>
      </c>
      <c r="B14" s="8">
        <v>7187415</v>
      </c>
      <c r="C14" s="9">
        <f aca="true" t="shared" si="2" ref="C14:C32">SUM(D14-B14)</f>
        <v>0</v>
      </c>
      <c r="D14" s="8">
        <v>7187415</v>
      </c>
    </row>
    <row r="15" spans="1:4" ht="12.75">
      <c r="A15" s="5" t="s">
        <v>16</v>
      </c>
      <c r="B15" s="6">
        <v>0</v>
      </c>
      <c r="C15" s="6">
        <f t="shared" si="2"/>
        <v>0</v>
      </c>
      <c r="D15" s="6">
        <v>0</v>
      </c>
    </row>
    <row r="16" spans="1:4" ht="12.75">
      <c r="A16" s="5" t="s">
        <v>17</v>
      </c>
      <c r="B16" s="6">
        <v>200000</v>
      </c>
      <c r="C16" s="6">
        <f t="shared" si="2"/>
        <v>0</v>
      </c>
      <c r="D16" s="6">
        <v>200000</v>
      </c>
    </row>
    <row r="17" spans="1:4" ht="12.75">
      <c r="A17" s="5" t="s">
        <v>18</v>
      </c>
      <c r="B17" s="6">
        <v>315000</v>
      </c>
      <c r="C17" s="6">
        <f t="shared" si="2"/>
        <v>600000</v>
      </c>
      <c r="D17" s="6">
        <v>915000</v>
      </c>
    </row>
    <row r="18" spans="1:4" ht="12.75">
      <c r="A18" s="5" t="s">
        <v>19</v>
      </c>
      <c r="B18" s="6">
        <v>515000</v>
      </c>
      <c r="C18" s="6">
        <f t="shared" si="2"/>
        <v>600000</v>
      </c>
      <c r="D18" s="6">
        <v>1115000</v>
      </c>
    </row>
    <row r="19" spans="1:4" ht="12.75">
      <c r="A19" s="5" t="s">
        <v>20</v>
      </c>
      <c r="B19" s="6">
        <v>60000</v>
      </c>
      <c r="C19" s="6">
        <f t="shared" si="2"/>
        <v>0</v>
      </c>
      <c r="D19" s="6">
        <v>60000</v>
      </c>
    </row>
    <row r="20" spans="1:4" ht="12.75">
      <c r="A20" s="5" t="s">
        <v>21</v>
      </c>
      <c r="B20" s="6">
        <v>0</v>
      </c>
      <c r="C20" s="6">
        <f t="shared" si="2"/>
        <v>100000</v>
      </c>
      <c r="D20" s="6">
        <v>100000</v>
      </c>
    </row>
    <row r="21" spans="1:4" ht="12.75">
      <c r="A21" s="5" t="s">
        <v>22</v>
      </c>
      <c r="B21" s="6">
        <v>60000</v>
      </c>
      <c r="C21" s="6">
        <f t="shared" si="2"/>
        <v>100000</v>
      </c>
      <c r="D21" s="6">
        <v>160000</v>
      </c>
    </row>
    <row r="22" spans="1:4" ht="12.75">
      <c r="A22" s="5" t="s">
        <v>23</v>
      </c>
      <c r="B22" s="6">
        <v>1700000</v>
      </c>
      <c r="C22" s="6">
        <f t="shared" si="2"/>
        <v>0</v>
      </c>
      <c r="D22" s="6">
        <v>1700000</v>
      </c>
    </row>
    <row r="23" spans="1:4" ht="12.75">
      <c r="A23" s="5" t="s">
        <v>24</v>
      </c>
      <c r="B23" s="6">
        <v>4065600</v>
      </c>
      <c r="C23" s="6">
        <f t="shared" si="2"/>
        <v>2000000</v>
      </c>
      <c r="D23" s="6">
        <v>6065600</v>
      </c>
    </row>
    <row r="24" spans="1:4" ht="26.25">
      <c r="A24" s="5" t="s">
        <v>25</v>
      </c>
      <c r="B24" s="6">
        <v>0</v>
      </c>
      <c r="C24" s="6">
        <f t="shared" si="2"/>
        <v>300000</v>
      </c>
      <c r="D24" s="6">
        <v>300000</v>
      </c>
    </row>
    <row r="25" spans="1:4" ht="12.75">
      <c r="A25" s="5" t="s">
        <v>26</v>
      </c>
      <c r="B25" s="6">
        <v>0</v>
      </c>
      <c r="C25" s="6">
        <f t="shared" si="2"/>
        <v>200000</v>
      </c>
      <c r="D25" s="6">
        <v>200000</v>
      </c>
    </row>
    <row r="26" spans="1:4" ht="26.25">
      <c r="A26" s="5" t="s">
        <v>27</v>
      </c>
      <c r="B26" s="6">
        <v>5765600</v>
      </c>
      <c r="C26" s="6">
        <f t="shared" si="2"/>
        <v>2500000</v>
      </c>
      <c r="D26" s="6">
        <v>8265600</v>
      </c>
    </row>
    <row r="27" spans="1:4" ht="12.75">
      <c r="A27" s="5" t="s">
        <v>28</v>
      </c>
      <c r="B27" s="6">
        <v>0</v>
      </c>
      <c r="C27" s="6">
        <f t="shared" si="2"/>
        <v>100000</v>
      </c>
      <c r="D27" s="6">
        <v>100000</v>
      </c>
    </row>
    <row r="28" spans="1:4" ht="26.25">
      <c r="A28" s="5" t="s">
        <v>29</v>
      </c>
      <c r="B28" s="6">
        <v>0</v>
      </c>
      <c r="C28" s="6">
        <f t="shared" si="2"/>
        <v>100000</v>
      </c>
      <c r="D28" s="6">
        <v>100000</v>
      </c>
    </row>
    <row r="29" spans="1:4" ht="26.25">
      <c r="A29" s="5" t="s">
        <v>30</v>
      </c>
      <c r="B29" s="6">
        <v>1711962</v>
      </c>
      <c r="C29" s="6">
        <f t="shared" si="2"/>
        <v>1000000</v>
      </c>
      <c r="D29" s="6">
        <v>2711962</v>
      </c>
    </row>
    <row r="30" spans="1:4" ht="12.75">
      <c r="A30" s="5" t="s">
        <v>31</v>
      </c>
      <c r="B30" s="6">
        <v>0</v>
      </c>
      <c r="C30" s="6">
        <f t="shared" si="2"/>
        <v>117810</v>
      </c>
      <c r="D30" s="6">
        <v>117810</v>
      </c>
    </row>
    <row r="31" spans="1:4" ht="26.25">
      <c r="A31" s="5" t="s">
        <v>32</v>
      </c>
      <c r="B31" s="6">
        <v>1711962</v>
      </c>
      <c r="C31" s="6">
        <f t="shared" si="2"/>
        <v>1117810</v>
      </c>
      <c r="D31" s="6">
        <v>2829772</v>
      </c>
    </row>
    <row r="32" spans="1:4" ht="12.75">
      <c r="A32" s="7" t="s">
        <v>33</v>
      </c>
      <c r="B32" s="8">
        <v>8052562</v>
      </c>
      <c r="C32" s="9">
        <f t="shared" si="2"/>
        <v>4417810</v>
      </c>
      <c r="D32" s="8">
        <v>12470372</v>
      </c>
    </row>
    <row r="33" spans="1:4" ht="26.25">
      <c r="A33" s="7" t="s">
        <v>34</v>
      </c>
      <c r="B33" s="8">
        <v>52648517</v>
      </c>
      <c r="C33" s="9">
        <v>5517810</v>
      </c>
      <c r="D33" s="8">
        <v>58166327</v>
      </c>
    </row>
  </sheetData>
  <sheetProtection selectLockedCells="1" selectUnlockedCells="1"/>
  <mergeCells count="2">
    <mergeCell ref="A1:D1"/>
    <mergeCell ref="A2:D2"/>
  </mergeCells>
  <printOptions/>
  <pageMargins left="0.75" right="0.75" top="1" bottom="1" header="0.5" footer="0.5"/>
  <pageSetup horizontalDpi="300" verticalDpi="300" orientation="portrait"/>
  <headerFooter alignWithMargins="0">
    <oddHeader>&amp;RÉrték típus: Forint</oddHeader>
    <oddFooter>&amp;LAdatellenőrző kód: -31-39-4c6a-557d4c6c35201b-5-c-235b-4853-68-66-6c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"/>
    </sheetView>
  </sheetViews>
  <sheetFormatPr defaultColWidth="8.00390625" defaultRowHeight="12.75"/>
  <cols>
    <col min="1" max="1" width="41.00390625" style="0" customWidth="1"/>
    <col min="2" max="2" width="15.875" style="0" customWidth="1"/>
    <col min="3" max="3" width="15.625" style="0" customWidth="1"/>
    <col min="4" max="4" width="16.50390625" style="0" customWidth="1"/>
    <col min="5" max="16384" width="9.0039062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1" t="s">
        <v>1</v>
      </c>
      <c r="B2" s="1"/>
      <c r="C2" s="1"/>
      <c r="D2" s="1"/>
    </row>
    <row r="4" spans="1:4" s="4" customFormat="1" ht="28.5" customHeight="1">
      <c r="A4" s="2" t="s">
        <v>2</v>
      </c>
      <c r="B4" s="2" t="s">
        <v>3</v>
      </c>
      <c r="C4" s="3" t="s">
        <v>4</v>
      </c>
      <c r="D4" s="2" t="s">
        <v>5</v>
      </c>
    </row>
    <row r="5" spans="1:4" ht="12.75">
      <c r="A5" s="5" t="s">
        <v>35</v>
      </c>
      <c r="B5" s="6">
        <v>291280</v>
      </c>
      <c r="C5" s="6">
        <f aca="true" t="shared" si="0" ref="C5:C14">SUM(D5-B5)</f>
        <v>0</v>
      </c>
      <c r="D5" s="6">
        <v>291280</v>
      </c>
    </row>
    <row r="6" spans="1:4" ht="12.75">
      <c r="A6" s="5" t="s">
        <v>36</v>
      </c>
      <c r="B6" s="6">
        <v>78646</v>
      </c>
      <c r="C6" s="6">
        <f t="shared" si="0"/>
        <v>0</v>
      </c>
      <c r="D6" s="6">
        <v>78646</v>
      </c>
    </row>
    <row r="7" spans="1:4" ht="12.75">
      <c r="A7" s="5" t="s">
        <v>37</v>
      </c>
      <c r="B7" s="6">
        <v>0</v>
      </c>
      <c r="C7" s="6">
        <f t="shared" si="0"/>
        <v>0</v>
      </c>
      <c r="D7" s="6">
        <v>0</v>
      </c>
    </row>
    <row r="8" spans="1:4" ht="26.25">
      <c r="A8" s="5" t="s">
        <v>38</v>
      </c>
      <c r="B8" s="6">
        <v>0</v>
      </c>
      <c r="C8" s="6">
        <f t="shared" si="0"/>
        <v>0</v>
      </c>
      <c r="D8" s="6">
        <v>0</v>
      </c>
    </row>
    <row r="9" spans="1:4" ht="26.25">
      <c r="A9" s="5" t="s">
        <v>39</v>
      </c>
      <c r="B9" s="6">
        <v>0</v>
      </c>
      <c r="C9" s="6">
        <f t="shared" si="0"/>
        <v>0</v>
      </c>
      <c r="D9" s="6">
        <v>0</v>
      </c>
    </row>
    <row r="10" spans="1:4" ht="12.75">
      <c r="A10" s="5" t="s">
        <v>40</v>
      </c>
      <c r="B10" s="6">
        <v>0</v>
      </c>
      <c r="C10" s="6">
        <f t="shared" si="0"/>
        <v>0</v>
      </c>
      <c r="D10" s="6">
        <v>0</v>
      </c>
    </row>
    <row r="11" spans="1:4" ht="39">
      <c r="A11" s="7" t="s">
        <v>41</v>
      </c>
      <c r="B11" s="8">
        <v>369926</v>
      </c>
      <c r="C11" s="6">
        <f t="shared" si="0"/>
        <v>0</v>
      </c>
      <c r="D11" s="8">
        <v>369926</v>
      </c>
    </row>
    <row r="12" spans="1:4" ht="26.25">
      <c r="A12" s="7" t="s">
        <v>42</v>
      </c>
      <c r="B12" s="8">
        <v>369926</v>
      </c>
      <c r="C12" s="6">
        <f t="shared" si="0"/>
        <v>0</v>
      </c>
      <c r="D12" s="8">
        <v>369926</v>
      </c>
    </row>
    <row r="13" spans="1:4" ht="26.25">
      <c r="A13" s="5" t="s">
        <v>43</v>
      </c>
      <c r="B13" s="6">
        <v>0</v>
      </c>
      <c r="C13" s="6">
        <f t="shared" si="0"/>
        <v>4417810</v>
      </c>
      <c r="D13" s="6">
        <v>4417810</v>
      </c>
    </row>
    <row r="14" spans="1:4" ht="12.75">
      <c r="A14" s="5" t="s">
        <v>44</v>
      </c>
      <c r="B14" s="6">
        <v>0</v>
      </c>
      <c r="C14" s="6">
        <f t="shared" si="0"/>
        <v>4417810</v>
      </c>
      <c r="D14" s="6">
        <v>4417810</v>
      </c>
    </row>
    <row r="15" spans="1:4" ht="12.75">
      <c r="A15" s="5" t="s">
        <v>45</v>
      </c>
      <c r="B15" s="6">
        <v>52278591</v>
      </c>
      <c r="C15" s="6">
        <v>1100000</v>
      </c>
      <c r="D15" s="6">
        <v>53378591</v>
      </c>
    </row>
    <row r="16" spans="1:4" ht="26.25">
      <c r="A16" s="5" t="s">
        <v>46</v>
      </c>
      <c r="B16" s="6">
        <v>52278591</v>
      </c>
      <c r="C16" s="6">
        <v>5517810</v>
      </c>
      <c r="D16" s="6">
        <f>SUM(D14:D15)</f>
        <v>57796401</v>
      </c>
    </row>
    <row r="17" spans="1:4" ht="26.25">
      <c r="A17" s="7" t="s">
        <v>47</v>
      </c>
      <c r="B17" s="8">
        <v>52278591</v>
      </c>
      <c r="C17" s="6">
        <v>5517810</v>
      </c>
      <c r="D17" s="8">
        <v>57796401</v>
      </c>
    </row>
    <row r="18" spans="1:4" ht="12.75">
      <c r="A18" s="10" t="s">
        <v>48</v>
      </c>
      <c r="B18" s="11">
        <f>SUM(B12+B17)</f>
        <v>52648517</v>
      </c>
      <c r="C18" s="6">
        <v>5517810</v>
      </c>
      <c r="D18" s="11">
        <f>SUM(D12+D17)</f>
        <v>58166327</v>
      </c>
    </row>
  </sheetData>
  <sheetProtection selectLockedCells="1" selectUnlockedCells="1"/>
  <mergeCells count="2">
    <mergeCell ref="A1:D1"/>
    <mergeCell ref="A2:D2"/>
  </mergeCells>
  <printOptions/>
  <pageMargins left="0.75" right="0.75" top="1" bottom="1" header="0.5" footer="0.5"/>
  <pageSetup horizontalDpi="300" verticalDpi="300" orientation="portrait"/>
  <headerFooter alignWithMargins="0">
    <oddHeader>&amp;RÉrték típus: Forint</oddHeader>
    <oddFooter>&amp;LAdatellenőrző kód: -31-39-4c6a-557d4c6c35201b-5-c-235b-4853-68-66-6c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Windows-felhasználó</cp:lastModifiedBy>
  <cp:lastPrinted>2019-06-26T06:29:04Z</cp:lastPrinted>
  <dcterms:created xsi:type="dcterms:W3CDTF">2010-05-29T08:47:41Z</dcterms:created>
  <dcterms:modified xsi:type="dcterms:W3CDTF">2019-06-26T06:33:26Z</dcterms:modified>
  <cp:category/>
  <cp:version/>
  <cp:contentType/>
  <cp:contentStatus/>
</cp:coreProperties>
</file>