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ei'!$A$1:$G$29</definedName>
  </definedNames>
  <calcPr fullCalcOnLoad="1"/>
</workbook>
</file>

<file path=xl/sharedStrings.xml><?xml version="1.0" encoding="utf-8"?>
<sst xmlns="http://schemas.openxmlformats.org/spreadsheetml/2006/main" count="33" uniqueCount="33">
  <si>
    <t>Sárbogárd Város önkormányzatának 2016. évi költségvetése</t>
  </si>
  <si>
    <t>Az egységes rovatrend szerint a kiemelt kiadási és bevételi előirányzatok jogcímenként</t>
  </si>
  <si>
    <t>Ft-ban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</si>
  <si>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</si>
  <si>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</si>
  <si>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</si>
  <si>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</si>
  <si>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</si>
  <si>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</si>
  <si>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</si>
  <si>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</si>
  <si>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</si>
  <si>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</si>
  <si>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</si>
  <si>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</si>
  <si>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</si>
  <si>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</si>
  <si>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</si>
  <si>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</si>
  <si>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</si>
  <si>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</si>
  <si>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</si>
  <si>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</si>
  <si>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</si>
  <si>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</si>
  <si>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</si>
  <si>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</si>
  <si>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</si>
  <si>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</si>
  <si>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- Maradvány</t>
  </si>
  <si>
    <t>- Irányítószervi támogatás</t>
  </si>
  <si>
    <t xml:space="preserve">- Hitel 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</si>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</sst>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0" fontId="22" fillId="0" borderId="10" xfId="0" applyFont="1" applyBorder="1" applyAlignment="1" quotePrefix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9.57421875" style="0" customWidth="1"/>
    <col min="7" max="7" width="23.00390625" style="0" customWidth="1"/>
    <col min="8" max="9" width="14.421875" style="0" bestFit="1" customWidth="1"/>
    <col min="11" max="11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15300275</v>
      </c>
      <c r="C5" s="7">
        <v>14993571</v>
      </c>
      <c r="D5" s="7">
        <v>169526670</v>
      </c>
      <c r="E5" s="7">
        <v>123049816</v>
      </c>
      <c r="F5" s="7">
        <v>249067177</v>
      </c>
      <c r="G5" s="7">
        <f aca="true" t="shared" si="0" ref="G5:G11">SUM(B5:F5)</f>
        <v>571937509</v>
      </c>
      <c r="H5" s="5"/>
      <c r="I5" s="5"/>
      <c r="J5" s="5"/>
      <c r="K5" s="5"/>
      <c r="L5" s="5"/>
    </row>
    <row r="6" spans="1:12" ht="15">
      <c r="A6" s="4" t="s">
        <v>10</v>
      </c>
      <c r="B6" s="7">
        <v>4167103</v>
      </c>
      <c r="C6" s="7">
        <v>4095736</v>
      </c>
      <c r="D6" s="7">
        <v>49301844</v>
      </c>
      <c r="E6" s="7">
        <v>36712875</v>
      </c>
      <c r="F6" s="7">
        <v>42754153</v>
      </c>
      <c r="G6" s="7">
        <f t="shared" si="0"/>
        <v>137031711</v>
      </c>
      <c r="H6" s="5"/>
      <c r="I6" s="5"/>
      <c r="J6" s="5"/>
      <c r="K6" s="5"/>
      <c r="L6" s="5"/>
    </row>
    <row r="7" spans="1:12" ht="15">
      <c r="A7" s="4" t="s">
        <v>11</v>
      </c>
      <c r="B7" s="7">
        <v>5964810</v>
      </c>
      <c r="C7" s="7">
        <v>11677470</v>
      </c>
      <c r="D7" s="7">
        <v>92897909</v>
      </c>
      <c r="E7" s="7">
        <v>35021853</v>
      </c>
      <c r="F7" s="7">
        <v>435587965</v>
      </c>
      <c r="G7" s="7">
        <f t="shared" si="0"/>
        <v>581150007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49930402</v>
      </c>
      <c r="G8" s="7">
        <f t="shared" si="0"/>
        <v>49930402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370112146</v>
      </c>
      <c r="G9" s="7">
        <f>SUM(F9)</f>
        <v>370112146</v>
      </c>
      <c r="H9" s="5"/>
      <c r="I9" s="5"/>
      <c r="J9" s="5"/>
      <c r="K9" s="5"/>
      <c r="L9" s="5"/>
    </row>
    <row r="10" spans="1:12" ht="15">
      <c r="A10" s="4" t="s">
        <v>14</v>
      </c>
      <c r="B10" s="7">
        <v>193971</v>
      </c>
      <c r="C10" s="7">
        <v>440191</v>
      </c>
      <c r="D10" s="7"/>
      <c r="E10" s="7">
        <v>223865</v>
      </c>
      <c r="F10" s="7">
        <v>62377309</v>
      </c>
      <c r="G10" s="7">
        <f t="shared" si="0"/>
        <v>63235336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12092146</v>
      </c>
      <c r="G11" s="7">
        <f t="shared" si="0"/>
        <v>12092146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25626159</v>
      </c>
      <c r="C13" s="9">
        <f t="shared" si="1"/>
        <v>31206968</v>
      </c>
      <c r="D13" s="9">
        <f t="shared" si="1"/>
        <v>311726423</v>
      </c>
      <c r="E13" s="9">
        <f t="shared" si="1"/>
        <v>195008409</v>
      </c>
      <c r="F13" s="9">
        <f t="shared" si="1"/>
        <v>1221921298</v>
      </c>
      <c r="G13" s="10">
        <f t="shared" si="1"/>
        <v>1785489257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v>547241291</v>
      </c>
      <c r="G14" s="7">
        <v>36299723</v>
      </c>
      <c r="H14" s="5"/>
      <c r="I14" s="5"/>
      <c r="J14" s="5"/>
      <c r="K14" s="5"/>
      <c r="L14" s="5"/>
    </row>
    <row r="15" spans="1:12" ht="15">
      <c r="A15" s="11" t="s">
        <v>19</v>
      </c>
      <c r="B15" s="12">
        <f>SUM(B13)</f>
        <v>25626159</v>
      </c>
      <c r="C15" s="12">
        <f>SUM(C13)</f>
        <v>31206968</v>
      </c>
      <c r="D15" s="12">
        <f>SUM(D13:D14)</f>
        <v>311726423</v>
      </c>
      <c r="E15" s="12">
        <f>SUM(E13:E14)</f>
        <v>195008409</v>
      </c>
      <c r="F15" s="12">
        <f>SUM(F13:F14)</f>
        <v>1769162589</v>
      </c>
      <c r="G15" s="12">
        <f>SUM(G13,G14)</f>
        <v>1821788980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>
        <v>3404973</v>
      </c>
      <c r="F16" s="7">
        <v>1118887378</v>
      </c>
      <c r="G16" s="7">
        <f>SUM(B16:F16)</f>
        <v>1122292351</v>
      </c>
      <c r="H16" s="5"/>
      <c r="I16" s="5"/>
      <c r="J16" s="5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2070000</v>
      </c>
      <c r="G17" s="7">
        <f>F17</f>
        <v>2070000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342806472</v>
      </c>
      <c r="G18" s="7">
        <f>SUM(E18:F18)</f>
        <v>342806472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2429057</v>
      </c>
      <c r="C19" s="7">
        <v>2117211</v>
      </c>
      <c r="D19" s="7">
        <v>18138406</v>
      </c>
      <c r="E19" s="7">
        <v>12288000</v>
      </c>
      <c r="F19" s="7">
        <v>102557955</v>
      </c>
      <c r="G19" s="7">
        <f>SUM(B19:F19)</f>
        <v>137530629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2748094</v>
      </c>
      <c r="G20" s="7">
        <f>SUM(B20:F20)</f>
        <v>2748094</v>
      </c>
      <c r="H20" s="5"/>
      <c r="I20" s="13"/>
      <c r="J20" s="5"/>
      <c r="K20" s="5"/>
      <c r="L20" s="5"/>
    </row>
    <row r="21" spans="1:12" ht="15">
      <c r="A21" s="4" t="s">
        <v>25</v>
      </c>
      <c r="B21" s="7"/>
      <c r="C21" s="7"/>
      <c r="D21" s="7">
        <v>49667</v>
      </c>
      <c r="E21" s="7"/>
      <c r="F21" s="7"/>
      <c r="G21" s="7">
        <f>SUM(B21:F21)</f>
        <v>49667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>
        <v>46630</v>
      </c>
      <c r="G22" s="7">
        <f>SUM(B22:F22)</f>
        <v>46630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2429057</v>
      </c>
      <c r="C23" s="9">
        <f t="shared" si="2"/>
        <v>2117211</v>
      </c>
      <c r="D23" s="9">
        <f t="shared" si="2"/>
        <v>18188073</v>
      </c>
      <c r="E23" s="9">
        <f t="shared" si="2"/>
        <v>15692973</v>
      </c>
      <c r="F23" s="9">
        <f>SUM(F16:F22)</f>
        <v>1569116529</v>
      </c>
      <c r="G23" s="9">
        <f t="shared" si="2"/>
        <v>1607543843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f>SUM(B25:B27)</f>
        <v>23197102</v>
      </c>
      <c r="C24" s="7">
        <f>SUM(C25:C27)</f>
        <v>29089757</v>
      </c>
      <c r="D24" s="7">
        <f>SUM(D25:D27)</f>
        <v>293538350</v>
      </c>
      <c r="E24" s="7">
        <f>SUM(E25:E27)</f>
        <v>179315436</v>
      </c>
      <c r="F24" s="7">
        <f>SUM(F25:F27)</f>
        <v>200046060</v>
      </c>
      <c r="G24" s="10">
        <f>SUM(F24+B25+C25+D25+E25)</f>
        <v>214245137</v>
      </c>
      <c r="H24" s="5"/>
      <c r="I24" s="5"/>
      <c r="J24" s="5"/>
      <c r="K24" s="5"/>
      <c r="L24" s="5"/>
    </row>
    <row r="25" spans="1:12" ht="15">
      <c r="A25" s="14" t="s">
        <v>29</v>
      </c>
      <c r="B25" s="7">
        <v>430469</v>
      </c>
      <c r="C25" s="7">
        <v>847337</v>
      </c>
      <c r="D25" s="7">
        <v>6537624</v>
      </c>
      <c r="E25" s="7">
        <v>6383647</v>
      </c>
      <c r="F25" s="7">
        <v>150046060</v>
      </c>
      <c r="G25" s="10"/>
      <c r="H25" s="5"/>
      <c r="I25" s="5"/>
      <c r="J25" s="5"/>
      <c r="K25" s="13"/>
      <c r="L25" s="5"/>
    </row>
    <row r="26" spans="1:12" ht="15">
      <c r="A26" s="14" t="s">
        <v>30</v>
      </c>
      <c r="B26" s="7">
        <v>22766633</v>
      </c>
      <c r="C26" s="7">
        <v>28242420</v>
      </c>
      <c r="D26" s="7">
        <v>287000726</v>
      </c>
      <c r="E26" s="7">
        <v>172931789</v>
      </c>
      <c r="F26" s="7"/>
      <c r="G26" s="10"/>
      <c r="H26" s="5"/>
      <c r="I26" s="5"/>
      <c r="J26" s="5"/>
      <c r="K26" s="5"/>
      <c r="L26" s="5"/>
    </row>
    <row r="27" spans="1:12" ht="15">
      <c r="A27" s="14" t="s">
        <v>31</v>
      </c>
      <c r="B27" s="7"/>
      <c r="C27" s="7"/>
      <c r="D27" s="7"/>
      <c r="E27" s="7"/>
      <c r="F27" s="7">
        <v>50000000</v>
      </c>
      <c r="G27" s="10"/>
      <c r="H27" s="5"/>
      <c r="I27" s="5"/>
      <c r="J27" s="5"/>
      <c r="K27" s="5"/>
      <c r="L27" s="5"/>
    </row>
    <row r="28" spans="1:12" ht="15">
      <c r="A28" s="11" t="s">
        <v>32</v>
      </c>
      <c r="B28" s="12">
        <f>SUM(B23:B24)</f>
        <v>25626159</v>
      </c>
      <c r="C28" s="12">
        <f>SUM(C23:C24)</f>
        <v>31206968</v>
      </c>
      <c r="D28" s="12">
        <f>SUM(D23:D24)</f>
        <v>311726423</v>
      </c>
      <c r="E28" s="12">
        <f>SUM(E23:E24)</f>
        <v>195008409</v>
      </c>
      <c r="F28" s="12">
        <f>SUM(F23:F24)</f>
        <v>1769162589</v>
      </c>
      <c r="G28" s="12">
        <f>SUM(G23,G24)</f>
        <v>1821788980</v>
      </c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5"/>
      <c r="D32" s="5"/>
      <c r="E32" s="5"/>
      <c r="F32" s="5"/>
      <c r="G32" s="5"/>
      <c r="H32" s="13">
        <f>SUM(B25:F25)</f>
        <v>164245137</v>
      </c>
      <c r="I32" s="5"/>
      <c r="J32" s="5"/>
      <c r="K32" s="5"/>
      <c r="L32" s="5"/>
    </row>
    <row r="33" spans="1:12" ht="15">
      <c r="A33" s="5"/>
      <c r="B33" s="5"/>
      <c r="C33" s="13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3:4" ht="15">
      <c r="C36" s="5"/>
      <c r="D36" s="5"/>
    </row>
    <row r="37" spans="3:4" ht="15">
      <c r="C37" s="5"/>
      <c r="D37" s="5"/>
    </row>
    <row r="38" spans="3:4" ht="15">
      <c r="C38" s="5"/>
      <c r="D38" s="5"/>
    </row>
    <row r="39" ht="15">
      <c r="D39" s="5"/>
    </row>
    <row r="40" ht="15">
      <c r="D40" s="5"/>
    </row>
    <row r="41" ht="15">
      <c r="D41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2" r:id="rId1"/>
  <headerFooter alignWithMargins="0">
    <oddHeader>&amp;R1.melléklet 3/2016.(II. 24.) önkormányzati rendelethez*</oddHeader>
    <oddFooter>&amp;LMódosította: 6/2017. (III. 23.) önkormányzati rendelet 2. § Hatályos: 2017. III. 24-től.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2017-03-24T09:32:49Z</dcterms:created>
  <dcterms:modified xsi:type="dcterms:W3CDTF">2017-03-28T12:05:54Z</dcterms:modified>
  <cp:category/>
  <cp:version/>
  <cp:contentType/>
  <cp:contentStatus/>
</cp:coreProperties>
</file>