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0" yWindow="0" windowWidth="28800" windowHeight="11700"/>
  </bookViews>
  <sheets>
    <sheet name="5" sheetId="1" r:id="rId1"/>
  </sheets>
  <definedNames>
    <definedName name="_xlnm.Print_Area" localSheetId="0">'5'!$A$2:$T$26</definedName>
  </definedNames>
  <calcPr calcId="162913"/>
</workbook>
</file>

<file path=xl/calcChain.xml><?xml version="1.0" encoding="utf-8"?>
<calcChain xmlns="http://schemas.openxmlformats.org/spreadsheetml/2006/main">
  <c r="P24" i="1" l="1"/>
  <c r="O24" i="1"/>
  <c r="O26" i="1"/>
  <c r="T24" i="1"/>
  <c r="T26" i="1"/>
  <c r="P26" i="1"/>
  <c r="S24" i="1"/>
  <c r="S26" i="1"/>
  <c r="R24" i="1"/>
  <c r="R26" i="1"/>
  <c r="N25" i="1"/>
  <c r="H25" i="1"/>
  <c r="I24" i="1"/>
  <c r="I26" i="1"/>
  <c r="J24" i="1"/>
  <c r="J26" i="1"/>
  <c r="K24" i="1"/>
  <c r="K26" i="1"/>
  <c r="L24" i="1"/>
  <c r="L26" i="1"/>
  <c r="M24" i="1"/>
  <c r="M26" i="1"/>
  <c r="N12" i="1"/>
  <c r="N13" i="1"/>
  <c r="N14" i="1"/>
  <c r="N15" i="1"/>
  <c r="N16" i="1"/>
  <c r="N17" i="1"/>
  <c r="N18" i="1"/>
  <c r="N19" i="1"/>
  <c r="N20" i="1"/>
  <c r="N21" i="1"/>
  <c r="N22" i="1"/>
  <c r="N23" i="1"/>
  <c r="N11" i="1"/>
  <c r="N24" i="1"/>
  <c r="D24" i="1"/>
  <c r="D26" i="1"/>
  <c r="E24" i="1"/>
  <c r="E26" i="1"/>
  <c r="F24" i="1"/>
  <c r="F26" i="1"/>
  <c r="G24" i="1"/>
  <c r="G26" i="1"/>
  <c r="C24" i="1"/>
  <c r="C26" i="1"/>
  <c r="H14" i="1"/>
  <c r="H15" i="1"/>
  <c r="H16" i="1"/>
  <c r="H17" i="1"/>
  <c r="H18" i="1"/>
  <c r="H19" i="1"/>
  <c r="H20" i="1"/>
  <c r="H21" i="1"/>
  <c r="H22" i="1"/>
  <c r="H23" i="1"/>
  <c r="H13" i="1"/>
  <c r="H12" i="1"/>
  <c r="H11" i="1"/>
  <c r="H24" i="1"/>
  <c r="H26" i="1"/>
  <c r="Q24" i="1"/>
  <c r="Q26" i="1"/>
  <c r="N26" i="1"/>
</calcChain>
</file>

<file path=xl/sharedStrings.xml><?xml version="1.0" encoding="utf-8"?>
<sst xmlns="http://schemas.openxmlformats.org/spreadsheetml/2006/main" count="46" uniqueCount="32">
  <si>
    <t>MEGNEVEZÉS</t>
  </si>
  <si>
    <t>Egri Kulturális és Művészeti Központ</t>
  </si>
  <si>
    <t>Egri Városi Sportiskola</t>
  </si>
  <si>
    <t>Benedek Elek Óvoda</t>
  </si>
  <si>
    <t>Bródy Sándor Könyvtár</t>
  </si>
  <si>
    <t xml:space="preserve">Közalkalmazott </t>
  </si>
  <si>
    <t>Egyéb dolgozó</t>
  </si>
  <si>
    <t>Munka Törvénykönyv hatálya alá tartozó</t>
  </si>
  <si>
    <t>Szakmai dolgozó</t>
  </si>
  <si>
    <t>Egri Közszolgáltatások Városi Intézménye</t>
  </si>
  <si>
    <t xml:space="preserve">Szivárvány Óvoda </t>
  </si>
  <si>
    <t>Köztiszt-viselő</t>
  </si>
  <si>
    <t>Ney Ferenc Óvoda</t>
  </si>
  <si>
    <t>Gárdonyi Géza Színház</t>
  </si>
  <si>
    <t>Harlekin Bábszínház</t>
  </si>
  <si>
    <t>Eger MJV Polgármesteri Hivatal</t>
  </si>
  <si>
    <t>Gyermekjóléti és Bölcsődei Igazgatóság</t>
  </si>
  <si>
    <t>Dobó István Vármúzeum</t>
  </si>
  <si>
    <t>Egri Szociális Szolgáltató Központ</t>
  </si>
  <si>
    <t>Választott tisztség- viselő</t>
  </si>
  <si>
    <t>Össze-sen</t>
  </si>
  <si>
    <t>Címszám</t>
  </si>
  <si>
    <t xml:space="preserve">              </t>
  </si>
  <si>
    <t>Eger MJV Önkormányzata</t>
  </si>
  <si>
    <t>Intézmények Összesen</t>
  </si>
  <si>
    <t>Mindösszesen</t>
  </si>
  <si>
    <t>Eger Megyei Jogú Város Önkormányzata</t>
  </si>
  <si>
    <t>Költségvetési szervek és az Önkormányzat 2018. évi létszám alakulása</t>
  </si>
  <si>
    <t>Létszámkeret egész főre kerekítve  (fő)                                                                                                                     2018. 01. 01.</t>
  </si>
  <si>
    <t>Létszámkeret egész főre kerekítve  (fő)                                                                                                                     2018. 12. 31.</t>
  </si>
  <si>
    <t xml:space="preserve">2018. évi átlaglétszám egész főre kerekítve (fő)                                                                                          </t>
  </si>
  <si>
    <r>
      <t xml:space="preserve">     </t>
    </r>
    <r>
      <rPr>
        <sz val="10"/>
        <rFont val="Times New Roman"/>
        <family val="1"/>
        <charset val="238"/>
      </rPr>
      <t xml:space="preserve">     5. melléklet a…../2019.(…..)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</si>
</sst>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3" fontId="7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4" fontId="10" fillId="0" borderId="0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2" fillId="0" borderId="2" xfId="1" applyNumberFormat="1" applyFont="1" applyFill="1" applyBorder="1" applyAlignment="1">
      <alignment vertical="center" wrapText="1"/>
    </xf>
    <xf numFmtId="1" fontId="2" fillId="0" borderId="2" xfId="1" applyNumberFormat="1" applyFont="1" applyFill="1" applyBorder="1" applyAlignment="1">
      <alignment vertical="center" wrapText="1"/>
    </xf>
    <xf numFmtId="1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1" fontId="1" fillId="0" borderId="2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left" vertical="center"/>
    </xf>
    <xf numFmtId="4" fontId="2" fillId="0" borderId="2" xfId="1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3" xfId="1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1" fontId="1" fillId="0" borderId="2" xfId="0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center" vertical="center"/>
    </xf>
    <xf numFmtId="1" fontId="1" fillId="0" borderId="6" xfId="0" applyNumberFormat="1" applyFont="1" applyFill="1" applyBorder="1" applyAlignment="1">
      <alignment vertical="center"/>
    </xf>
    <xf numFmtId="1" fontId="1" fillId="0" borderId="6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1" fontId="1" fillId="0" borderId="3" xfId="0" applyNumberFormat="1" applyFont="1" applyFill="1" applyBorder="1" applyAlignment="1">
      <alignment vertical="center"/>
    </xf>
    <xf numFmtId="1" fontId="5" fillId="0" borderId="7" xfId="0" applyNumberFormat="1" applyFont="1" applyFill="1" applyBorder="1" applyAlignment="1">
      <alignment vertical="center"/>
    </xf>
    <xf numFmtId="1" fontId="5" fillId="0" borderId="8" xfId="0" applyNumberFormat="1" applyFont="1" applyFill="1" applyBorder="1" applyAlignment="1">
      <alignment vertical="center"/>
    </xf>
    <xf numFmtId="1" fontId="5" fillId="0" borderId="8" xfId="0" applyNumberFormat="1" applyFont="1" applyBorder="1" applyAlignment="1">
      <alignment vertical="center"/>
    </xf>
    <xf numFmtId="1" fontId="1" fillId="0" borderId="1" xfId="0" applyNumberFormat="1" applyFont="1" applyFill="1" applyBorder="1" applyAlignment="1">
      <alignment vertical="center"/>
    </xf>
    <xf numFmtId="1" fontId="1" fillId="0" borderId="9" xfId="0" applyNumberFormat="1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3" fontId="14" fillId="0" borderId="10" xfId="0" applyNumberFormat="1" applyFont="1" applyBorder="1" applyAlignment="1">
      <alignment horizontal="center" vertical="center" textRotation="90"/>
    </xf>
    <xf numFmtId="4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3" fontId="15" fillId="0" borderId="3" xfId="1" applyNumberFormat="1" applyFont="1" applyFill="1" applyBorder="1" applyAlignment="1">
      <alignment vertical="center" wrapText="1"/>
    </xf>
    <xf numFmtId="4" fontId="15" fillId="0" borderId="2" xfId="1" applyNumberFormat="1" applyFont="1" applyFill="1" applyBorder="1" applyAlignment="1">
      <alignment vertical="center" wrapText="1"/>
    </xf>
    <xf numFmtId="3" fontId="15" fillId="0" borderId="2" xfId="1" applyNumberFormat="1" applyFont="1" applyFill="1" applyBorder="1" applyAlignment="1">
      <alignment vertical="center" wrapText="1"/>
    </xf>
    <xf numFmtId="3" fontId="13" fillId="0" borderId="2" xfId="0" applyNumberFormat="1" applyFont="1" applyFill="1" applyBorder="1" applyAlignment="1">
      <alignment vertical="center"/>
    </xf>
    <xf numFmtId="3" fontId="13" fillId="0" borderId="2" xfId="0" applyNumberFormat="1" applyFont="1" applyFill="1" applyBorder="1" applyAlignment="1">
      <alignment horizontal="right" vertical="center"/>
    </xf>
    <xf numFmtId="3" fontId="5" fillId="0" borderId="8" xfId="0" applyNumberFormat="1" applyFont="1" applyBorder="1" applyAlignment="1">
      <alignment vertical="center"/>
    </xf>
    <xf numFmtId="0" fontId="2" fillId="0" borderId="12" xfId="0" applyFont="1" applyFill="1" applyBorder="1" applyAlignment="1">
      <alignment vertical="center" wrapText="1"/>
    </xf>
    <xf numFmtId="1" fontId="1" fillId="0" borderId="12" xfId="0" applyNumberFormat="1" applyFont="1" applyFill="1" applyBorder="1" applyAlignment="1">
      <alignment vertical="center"/>
    </xf>
    <xf numFmtId="1" fontId="1" fillId="0" borderId="13" xfId="0" applyNumberFormat="1" applyFont="1" applyFill="1" applyBorder="1" applyAlignment="1">
      <alignment vertical="center"/>
    </xf>
    <xf numFmtId="1" fontId="5" fillId="0" borderId="14" xfId="0" applyNumberFormat="1" applyFont="1" applyFill="1" applyBorder="1" applyAlignment="1">
      <alignment vertical="center"/>
    </xf>
    <xf numFmtId="1" fontId="1" fillId="0" borderId="15" xfId="0" applyNumberFormat="1" applyFont="1" applyFill="1" applyBorder="1" applyAlignment="1">
      <alignment vertical="center"/>
    </xf>
    <xf numFmtId="1" fontId="5" fillId="0" borderId="14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" fontId="1" fillId="0" borderId="16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3" fontId="1" fillId="0" borderId="18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vertical="center"/>
    </xf>
    <xf numFmtId="3" fontId="13" fillId="0" borderId="0" xfId="0" applyNumberFormat="1" applyFont="1" applyBorder="1" applyAlignment="1">
      <alignment horizontal="right" vertical="center"/>
    </xf>
    <xf numFmtId="3" fontId="1" fillId="0" borderId="3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5" fillId="2" borderId="8" xfId="0" applyNumberFormat="1" applyFont="1" applyFill="1" applyBorder="1" applyAlignment="1">
      <alignment vertical="center"/>
    </xf>
    <xf numFmtId="1" fontId="1" fillId="2" borderId="7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1" fontId="1" fillId="2" borderId="9" xfId="0" applyNumberFormat="1" applyFont="1" applyFill="1" applyBorder="1" applyAlignment="1">
      <alignment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4" fontId="17" fillId="0" borderId="25" xfId="0" applyNumberFormat="1" applyFont="1" applyBorder="1" applyAlignment="1">
      <alignment horizontal="center" vertical="center"/>
    </xf>
    <xf numFmtId="4" fontId="17" fillId="0" borderId="26" xfId="0" applyNumberFormat="1" applyFont="1" applyBorder="1" applyAlignment="1">
      <alignment horizontal="center" vertical="center"/>
    </xf>
    <xf numFmtId="4" fontId="14" fillId="0" borderId="1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 wrapText="1"/>
    </xf>
    <xf numFmtId="4" fontId="18" fillId="0" borderId="11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3" fontId="14" fillId="0" borderId="24" xfId="0" applyNumberFormat="1" applyFont="1" applyBorder="1" applyAlignment="1">
      <alignment horizontal="center" vertical="center" textRotation="90"/>
    </xf>
    <xf numFmtId="3" fontId="14" fillId="0" borderId="7" xfId="0" applyNumberFormat="1" applyFont="1" applyBorder="1" applyAlignment="1">
      <alignment horizontal="center" vertical="center" textRotation="90"/>
    </xf>
    <xf numFmtId="4" fontId="13" fillId="0" borderId="21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textRotation="90"/>
    </xf>
    <xf numFmtId="3" fontId="5" fillId="0" borderId="20" xfId="0" applyNumberFormat="1" applyFont="1" applyBorder="1" applyAlignment="1">
      <alignment horizontal="center" vertical="center" textRotation="90"/>
    </xf>
    <xf numFmtId="4" fontId="5" fillId="0" borderId="7" xfId="0" applyNumberFormat="1" applyFont="1" applyBorder="1" applyAlignment="1">
      <alignment horizontal="center" vertical="center"/>
    </xf>
  </cellXfs>
  <cellStyles count="2">
    <cellStyle name="Normál" xfId="0" builtinId="0"/>
    <cellStyle name="Normál_Munka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"/>
  <sheetViews>
    <sheetView showGridLines="0" tabSelected="1" topLeftCell="S3" zoomScaleNormal="100" zoomScaleSheetLayoutView="100" workbookViewId="0">
      <selection activeCell="AO11" sqref="AN11:AO12"/>
    </sheetView>
  </sheetViews>
  <sheetFormatPr defaultColWidth="9.296875" defaultRowHeight="13" x14ac:dyDescent="0.3"/>
  <cols>
    <col min="1" max="1" width="3.296875" style="6" customWidth="1"/>
    <col min="2" max="2" width="23.296875" style="7" customWidth="1"/>
    <col min="3" max="3" width="8.19921875" style="9" customWidth="1"/>
    <col min="4" max="4" width="8" style="9" customWidth="1"/>
    <col min="5" max="5" width="9" style="9" customWidth="1"/>
    <col min="6" max="6" width="10.69921875" style="9" customWidth="1"/>
    <col min="7" max="7" width="15" style="9" customWidth="1"/>
    <col min="8" max="8" width="8.296875" style="8" customWidth="1"/>
    <col min="9" max="9" width="8.5" style="8" customWidth="1"/>
    <col min="10" max="10" width="8" style="8" customWidth="1"/>
    <col min="11" max="11" width="8.796875" style="8" customWidth="1"/>
    <col min="12" max="12" width="10.69921875" style="8" customWidth="1"/>
    <col min="13" max="13" width="14.69921875" style="8" customWidth="1"/>
    <col min="14" max="15" width="8.296875" style="8" customWidth="1"/>
    <col min="16" max="16" width="8.5" style="5" customWidth="1"/>
    <col min="17" max="17" width="9.296875" style="5"/>
    <col min="18" max="18" width="10.296875" style="5" customWidth="1"/>
    <col min="19" max="19" width="15" style="5" customWidth="1"/>
    <col min="20" max="20" width="8.796875" style="5" customWidth="1"/>
    <col min="21" max="38" width="9.296875" style="5" hidden="1" customWidth="1"/>
    <col min="39" max="16384" width="9.296875" style="5"/>
  </cols>
  <sheetData>
    <row r="1" spans="1:41" hidden="1" x14ac:dyDescent="0.3"/>
    <row r="2" spans="1:41" s="2" customFormat="1" ht="15.75" hidden="1" customHeight="1" x14ac:dyDescent="0.3">
      <c r="A2" s="22"/>
      <c r="B2" s="35"/>
      <c r="C2" s="35"/>
      <c r="D2" s="36"/>
      <c r="E2" s="37"/>
      <c r="F2" s="37"/>
      <c r="G2" s="37"/>
      <c r="H2" s="37"/>
      <c r="I2" s="38"/>
      <c r="J2" s="38"/>
      <c r="K2" s="38"/>
      <c r="L2" s="38"/>
      <c r="M2" s="38"/>
      <c r="N2" s="38"/>
      <c r="O2" s="38"/>
      <c r="T2" s="35"/>
    </row>
    <row r="3" spans="1:41" s="32" customFormat="1" ht="14.25" customHeight="1" x14ac:dyDescent="0.3">
      <c r="A3" s="22" t="s">
        <v>26</v>
      </c>
      <c r="B3" s="22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P3" s="2"/>
      <c r="Q3" s="2"/>
      <c r="R3" s="2"/>
      <c r="S3" s="2"/>
      <c r="T3" s="74" t="s">
        <v>31</v>
      </c>
    </row>
    <row r="4" spans="1:41" s="32" customFormat="1" ht="9" customHeight="1" x14ac:dyDescent="0.3">
      <c r="A4" s="22"/>
      <c r="B4" s="22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41" s="32" customFormat="1" ht="15" customHeight="1" x14ac:dyDescent="0.3">
      <c r="A5" s="22"/>
      <c r="B5" s="2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"/>
      <c r="Q5" s="21"/>
      <c r="R5" s="27"/>
      <c r="S5" s="27"/>
      <c r="T5" s="22"/>
    </row>
    <row r="6" spans="1:41" s="3" customFormat="1" ht="21" customHeight="1" x14ac:dyDescent="0.3">
      <c r="A6" s="33"/>
      <c r="B6" s="97" t="s">
        <v>27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29"/>
    </row>
    <row r="7" spans="1:41" s="39" customFormat="1" ht="17.25" customHeight="1" thickBot="1" x14ac:dyDescent="0.35">
      <c r="A7" s="34"/>
      <c r="B7" s="34"/>
      <c r="C7" s="34"/>
      <c r="D7" s="34"/>
      <c r="E7" s="34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41" s="1" customFormat="1" ht="39" customHeight="1" thickBot="1" x14ac:dyDescent="0.35">
      <c r="A8" s="114" t="s">
        <v>21</v>
      </c>
      <c r="B8" s="98" t="s">
        <v>0</v>
      </c>
      <c r="C8" s="101" t="s">
        <v>28</v>
      </c>
      <c r="D8" s="101"/>
      <c r="E8" s="101"/>
      <c r="F8" s="101"/>
      <c r="G8" s="101"/>
      <c r="H8" s="101"/>
      <c r="I8" s="101" t="s">
        <v>29</v>
      </c>
      <c r="J8" s="101"/>
      <c r="K8" s="101"/>
      <c r="L8" s="101"/>
      <c r="M8" s="101"/>
      <c r="N8" s="101"/>
      <c r="O8" s="101" t="s">
        <v>30</v>
      </c>
      <c r="P8" s="101"/>
      <c r="Q8" s="101"/>
      <c r="R8" s="101"/>
      <c r="S8" s="101"/>
      <c r="T8" s="101"/>
    </row>
    <row r="9" spans="1:41" s="1" customFormat="1" ht="25.5" customHeight="1" thickBot="1" x14ac:dyDescent="0.35">
      <c r="A9" s="115"/>
      <c r="B9" s="98"/>
      <c r="C9" s="111" t="s">
        <v>5</v>
      </c>
      <c r="D9" s="111"/>
      <c r="E9" s="99" t="s">
        <v>11</v>
      </c>
      <c r="F9" s="109" t="s">
        <v>19</v>
      </c>
      <c r="G9" s="100" t="s">
        <v>7</v>
      </c>
      <c r="H9" s="99" t="s">
        <v>20</v>
      </c>
      <c r="I9" s="116" t="s">
        <v>5</v>
      </c>
      <c r="J9" s="111"/>
      <c r="K9" s="99" t="s">
        <v>11</v>
      </c>
      <c r="L9" s="109" t="s">
        <v>19</v>
      </c>
      <c r="M9" s="100" t="s">
        <v>7</v>
      </c>
      <c r="N9" s="99" t="s">
        <v>20</v>
      </c>
      <c r="O9" s="116" t="s">
        <v>5</v>
      </c>
      <c r="P9" s="111"/>
      <c r="Q9" s="99" t="s">
        <v>11</v>
      </c>
      <c r="R9" s="109" t="s">
        <v>19</v>
      </c>
      <c r="S9" s="100" t="s">
        <v>7</v>
      </c>
      <c r="T9" s="99" t="s">
        <v>20</v>
      </c>
    </row>
    <row r="10" spans="1:41" s="1" customFormat="1" ht="39.75" customHeight="1" thickBot="1" x14ac:dyDescent="0.35">
      <c r="A10" s="115"/>
      <c r="B10" s="98"/>
      <c r="C10" s="26" t="s">
        <v>8</v>
      </c>
      <c r="D10" s="28" t="s">
        <v>6</v>
      </c>
      <c r="E10" s="99"/>
      <c r="F10" s="110"/>
      <c r="G10" s="100"/>
      <c r="H10" s="99"/>
      <c r="I10" s="42" t="s">
        <v>8</v>
      </c>
      <c r="J10" s="28" t="s">
        <v>6</v>
      </c>
      <c r="K10" s="99"/>
      <c r="L10" s="110"/>
      <c r="M10" s="100"/>
      <c r="N10" s="99"/>
      <c r="O10" s="42" t="s">
        <v>8</v>
      </c>
      <c r="P10" s="28" t="s">
        <v>6</v>
      </c>
      <c r="Q10" s="99"/>
      <c r="R10" s="110"/>
      <c r="S10" s="100"/>
      <c r="T10" s="99"/>
      <c r="AM10" s="39"/>
    </row>
    <row r="11" spans="1:41" s="2" customFormat="1" ht="27.75" customHeight="1" x14ac:dyDescent="0.3">
      <c r="A11" s="72">
        <v>1</v>
      </c>
      <c r="B11" s="15" t="s">
        <v>1</v>
      </c>
      <c r="C11" s="16">
        <v>22</v>
      </c>
      <c r="D11" s="16">
        <v>17</v>
      </c>
      <c r="E11" s="17"/>
      <c r="F11" s="17"/>
      <c r="G11" s="40"/>
      <c r="H11" s="47">
        <f>SUM(C11:G11)</f>
        <v>39</v>
      </c>
      <c r="I11" s="43">
        <v>22</v>
      </c>
      <c r="J11" s="18">
        <v>17</v>
      </c>
      <c r="K11" s="20"/>
      <c r="L11" s="20"/>
      <c r="M11" s="41"/>
      <c r="N11" s="48">
        <f>SUM(I11:M11)</f>
        <v>39</v>
      </c>
      <c r="O11" s="75">
        <v>19</v>
      </c>
      <c r="P11" s="14">
        <v>14</v>
      </c>
      <c r="Q11" s="75"/>
      <c r="R11" s="14"/>
      <c r="S11" s="75"/>
      <c r="T11" s="62">
        <v>33</v>
      </c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</row>
    <row r="12" spans="1:41" s="2" customFormat="1" ht="25" customHeight="1" x14ac:dyDescent="0.3">
      <c r="A12" s="70">
        <v>2</v>
      </c>
      <c r="B12" s="15" t="s">
        <v>2</v>
      </c>
      <c r="C12" s="16"/>
      <c r="D12" s="16">
        <v>9</v>
      </c>
      <c r="E12" s="17"/>
      <c r="F12" s="17"/>
      <c r="G12" s="40"/>
      <c r="H12" s="47">
        <f>SUM(C12:G12)</f>
        <v>9</v>
      </c>
      <c r="I12" s="43"/>
      <c r="J12" s="18">
        <v>9</v>
      </c>
      <c r="K12" s="20"/>
      <c r="L12" s="20"/>
      <c r="M12" s="41"/>
      <c r="N12" s="48">
        <f t="shared" ref="N12:N23" si="0">SUM(I12:M12)</f>
        <v>9</v>
      </c>
      <c r="O12" s="75"/>
      <c r="P12" s="14">
        <v>9</v>
      </c>
      <c r="Q12" s="75"/>
      <c r="R12" s="14"/>
      <c r="S12" s="75"/>
      <c r="T12" s="62">
        <v>9</v>
      </c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O12" s="2" t="s">
        <v>22</v>
      </c>
    </row>
    <row r="13" spans="1:41" s="1" customFormat="1" ht="27.75" customHeight="1" x14ac:dyDescent="0.3">
      <c r="A13" s="70">
        <v>3</v>
      </c>
      <c r="B13" s="15" t="s">
        <v>18</v>
      </c>
      <c r="C13" s="16">
        <v>114</v>
      </c>
      <c r="D13" s="16">
        <v>22</v>
      </c>
      <c r="E13" s="17"/>
      <c r="F13" s="17"/>
      <c r="G13" s="40"/>
      <c r="H13" s="47">
        <f>SUM(C13:G13)</f>
        <v>136</v>
      </c>
      <c r="I13" s="43">
        <v>114</v>
      </c>
      <c r="J13" s="18">
        <v>22</v>
      </c>
      <c r="K13" s="20"/>
      <c r="L13" s="20"/>
      <c r="M13" s="41"/>
      <c r="N13" s="48">
        <f t="shared" si="0"/>
        <v>136</v>
      </c>
      <c r="O13" s="75">
        <v>114</v>
      </c>
      <c r="P13" s="14">
        <v>19</v>
      </c>
      <c r="Q13" s="75"/>
      <c r="R13" s="14"/>
      <c r="S13" s="75"/>
      <c r="T13" s="62">
        <v>133</v>
      </c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</row>
    <row r="14" spans="1:41" s="2" customFormat="1" ht="25" customHeight="1" x14ac:dyDescent="0.3">
      <c r="A14" s="70">
        <v>4</v>
      </c>
      <c r="B14" s="15" t="s">
        <v>12</v>
      </c>
      <c r="C14" s="20">
        <v>46</v>
      </c>
      <c r="D14" s="20">
        <v>46</v>
      </c>
      <c r="E14" s="17"/>
      <c r="F14" s="17"/>
      <c r="G14" s="40"/>
      <c r="H14" s="47">
        <f t="shared" ref="H14:H23" si="1">SUM(C14:G14)</f>
        <v>92</v>
      </c>
      <c r="I14" s="44">
        <v>46</v>
      </c>
      <c r="J14" s="20">
        <v>44</v>
      </c>
      <c r="K14" s="20"/>
      <c r="L14" s="20"/>
      <c r="M14" s="41"/>
      <c r="N14" s="48">
        <f t="shared" si="0"/>
        <v>90</v>
      </c>
      <c r="O14" s="75">
        <v>46</v>
      </c>
      <c r="P14" s="14">
        <v>43</v>
      </c>
      <c r="Q14" s="75"/>
      <c r="R14" s="14"/>
      <c r="S14" s="75"/>
      <c r="T14" s="62">
        <v>89</v>
      </c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</row>
    <row r="15" spans="1:41" s="2" customFormat="1" ht="25" customHeight="1" x14ac:dyDescent="0.3">
      <c r="A15" s="70">
        <v>5</v>
      </c>
      <c r="B15" s="15" t="s">
        <v>3</v>
      </c>
      <c r="C15" s="20">
        <v>59</v>
      </c>
      <c r="D15" s="20">
        <v>54</v>
      </c>
      <c r="E15" s="17"/>
      <c r="F15" s="17"/>
      <c r="G15" s="40"/>
      <c r="H15" s="47">
        <f t="shared" si="1"/>
        <v>113</v>
      </c>
      <c r="I15" s="44">
        <v>59</v>
      </c>
      <c r="J15" s="20">
        <v>54</v>
      </c>
      <c r="K15" s="20"/>
      <c r="L15" s="20"/>
      <c r="M15" s="41"/>
      <c r="N15" s="48">
        <f t="shared" si="0"/>
        <v>113</v>
      </c>
      <c r="O15" s="75">
        <v>58</v>
      </c>
      <c r="P15" s="14">
        <v>51</v>
      </c>
      <c r="Q15" s="75"/>
      <c r="R15" s="14"/>
      <c r="S15" s="75"/>
      <c r="T15" s="62">
        <v>109</v>
      </c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</row>
    <row r="16" spans="1:41" s="2" customFormat="1" ht="25" customHeight="1" x14ac:dyDescent="0.3">
      <c r="A16" s="70">
        <v>6</v>
      </c>
      <c r="B16" s="15" t="s">
        <v>10</v>
      </c>
      <c r="C16" s="20">
        <v>56</v>
      </c>
      <c r="D16" s="20">
        <v>52</v>
      </c>
      <c r="E16" s="17"/>
      <c r="F16" s="17"/>
      <c r="G16" s="40"/>
      <c r="H16" s="47">
        <f t="shared" si="1"/>
        <v>108</v>
      </c>
      <c r="I16" s="44">
        <v>56</v>
      </c>
      <c r="J16" s="20">
        <v>53</v>
      </c>
      <c r="K16" s="20"/>
      <c r="L16" s="20"/>
      <c r="M16" s="41"/>
      <c r="N16" s="48">
        <f t="shared" si="0"/>
        <v>109</v>
      </c>
      <c r="O16" s="75">
        <v>56</v>
      </c>
      <c r="P16" s="14">
        <v>52</v>
      </c>
      <c r="Q16" s="75"/>
      <c r="R16" s="14"/>
      <c r="S16" s="75"/>
      <c r="T16" s="62">
        <v>108</v>
      </c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</row>
    <row r="17" spans="1:39" s="2" customFormat="1" ht="27.75" customHeight="1" x14ac:dyDescent="0.3">
      <c r="A17" s="70">
        <v>7</v>
      </c>
      <c r="B17" s="19" t="s">
        <v>16</v>
      </c>
      <c r="C17" s="16">
        <v>125</v>
      </c>
      <c r="D17" s="16">
        <v>36</v>
      </c>
      <c r="E17" s="17"/>
      <c r="F17" s="17"/>
      <c r="G17" s="40"/>
      <c r="H17" s="47">
        <f t="shared" si="1"/>
        <v>161</v>
      </c>
      <c r="I17" s="44">
        <v>147</v>
      </c>
      <c r="J17" s="20">
        <v>37</v>
      </c>
      <c r="K17" s="20"/>
      <c r="L17" s="20"/>
      <c r="M17" s="41"/>
      <c r="N17" s="48">
        <f t="shared" si="0"/>
        <v>184</v>
      </c>
      <c r="O17" s="75">
        <v>117</v>
      </c>
      <c r="P17" s="14">
        <v>33</v>
      </c>
      <c r="Q17" s="75"/>
      <c r="R17" s="14"/>
      <c r="S17" s="75">
        <v>4</v>
      </c>
      <c r="T17" s="62">
        <v>154</v>
      </c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</row>
    <row r="18" spans="1:39" s="2" customFormat="1" ht="25" customHeight="1" thickBot="1" x14ac:dyDescent="0.35">
      <c r="A18" s="70">
        <v>8</v>
      </c>
      <c r="B18" s="19" t="s">
        <v>13</v>
      </c>
      <c r="C18" s="20">
        <v>53</v>
      </c>
      <c r="D18" s="20">
        <v>62</v>
      </c>
      <c r="E18" s="20"/>
      <c r="F18" s="17"/>
      <c r="G18" s="40">
        <v>1</v>
      </c>
      <c r="H18" s="47">
        <f t="shared" si="1"/>
        <v>116</v>
      </c>
      <c r="I18" s="44">
        <v>53</v>
      </c>
      <c r="J18" s="20">
        <v>62</v>
      </c>
      <c r="K18" s="20"/>
      <c r="L18" s="20"/>
      <c r="M18" s="41">
        <v>1</v>
      </c>
      <c r="N18" s="48">
        <f t="shared" si="0"/>
        <v>116</v>
      </c>
      <c r="O18" s="75">
        <v>50</v>
      </c>
      <c r="P18" s="14">
        <v>60</v>
      </c>
      <c r="Q18" s="75"/>
      <c r="R18" s="14"/>
      <c r="S18" s="75">
        <v>1</v>
      </c>
      <c r="T18" s="62">
        <v>111</v>
      </c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</row>
    <row r="19" spans="1:39" s="2" customFormat="1" ht="25" customHeight="1" thickTop="1" thickBot="1" x14ac:dyDescent="0.35">
      <c r="A19" s="70">
        <v>9</v>
      </c>
      <c r="B19" s="19" t="s">
        <v>14</v>
      </c>
      <c r="C19" s="17">
        <v>15</v>
      </c>
      <c r="D19" s="17">
        <v>11</v>
      </c>
      <c r="E19" s="20"/>
      <c r="F19" s="20"/>
      <c r="G19" s="41">
        <v>1</v>
      </c>
      <c r="H19" s="47">
        <f t="shared" si="1"/>
        <v>27</v>
      </c>
      <c r="I19" s="45">
        <v>17</v>
      </c>
      <c r="J19" s="17">
        <v>11</v>
      </c>
      <c r="K19" s="20"/>
      <c r="L19" s="20"/>
      <c r="M19" s="41">
        <v>1</v>
      </c>
      <c r="N19" s="48">
        <f t="shared" si="0"/>
        <v>29</v>
      </c>
      <c r="O19" s="75">
        <v>16</v>
      </c>
      <c r="P19" s="14">
        <v>9</v>
      </c>
      <c r="Q19" s="75"/>
      <c r="R19" s="14"/>
      <c r="S19" s="75">
        <v>1</v>
      </c>
      <c r="T19" s="62">
        <v>26</v>
      </c>
      <c r="U19" s="103"/>
      <c r="V19" s="82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6"/>
      <c r="AM19" s="52"/>
    </row>
    <row r="20" spans="1:39" s="13" customFormat="1" ht="27.75" customHeight="1" thickBot="1" x14ac:dyDescent="0.35">
      <c r="A20" s="70">
        <v>10</v>
      </c>
      <c r="B20" s="19" t="s">
        <v>9</v>
      </c>
      <c r="C20" s="17">
        <v>10</v>
      </c>
      <c r="D20" s="17">
        <v>129</v>
      </c>
      <c r="E20" s="17"/>
      <c r="F20" s="17"/>
      <c r="G20" s="40"/>
      <c r="H20" s="47">
        <f t="shared" si="1"/>
        <v>139</v>
      </c>
      <c r="I20" s="45">
        <v>10</v>
      </c>
      <c r="J20" s="17">
        <v>129</v>
      </c>
      <c r="K20" s="17"/>
      <c r="L20" s="17"/>
      <c r="M20" s="40"/>
      <c r="N20" s="48">
        <f t="shared" si="0"/>
        <v>139</v>
      </c>
      <c r="O20" s="75">
        <v>8</v>
      </c>
      <c r="P20" s="14">
        <v>116</v>
      </c>
      <c r="Q20" s="75"/>
      <c r="R20" s="14"/>
      <c r="S20" s="75"/>
      <c r="T20" s="62">
        <v>124</v>
      </c>
      <c r="U20" s="104"/>
      <c r="V20" s="83"/>
      <c r="W20" s="87"/>
      <c r="X20" s="87"/>
      <c r="Y20" s="87"/>
      <c r="Z20" s="87"/>
      <c r="AA20" s="87"/>
      <c r="AB20" s="87"/>
      <c r="AC20" s="102"/>
      <c r="AD20" s="94"/>
      <c r="AE20" s="94"/>
      <c r="AF20" s="92"/>
      <c r="AG20" s="93"/>
      <c r="AH20" s="93"/>
      <c r="AI20" s="87"/>
      <c r="AJ20" s="94"/>
      <c r="AK20" s="94"/>
      <c r="AL20" s="95"/>
      <c r="AM20" s="53"/>
    </row>
    <row r="21" spans="1:39" s="13" customFormat="1" ht="25" customHeight="1" thickBot="1" x14ac:dyDescent="0.35">
      <c r="A21" s="71">
        <v>11</v>
      </c>
      <c r="B21" s="63" t="s">
        <v>4</v>
      </c>
      <c r="C21" s="64">
        <v>44</v>
      </c>
      <c r="D21" s="64">
        <v>1</v>
      </c>
      <c r="E21" s="64"/>
      <c r="F21" s="64"/>
      <c r="G21" s="65"/>
      <c r="H21" s="66">
        <f t="shared" si="1"/>
        <v>45</v>
      </c>
      <c r="I21" s="67">
        <v>44</v>
      </c>
      <c r="J21" s="64">
        <v>1</v>
      </c>
      <c r="K21" s="64"/>
      <c r="L21" s="64"/>
      <c r="M21" s="65"/>
      <c r="N21" s="68">
        <f t="shared" si="0"/>
        <v>45</v>
      </c>
      <c r="O21" s="75">
        <v>42</v>
      </c>
      <c r="P21" s="14">
        <v>1</v>
      </c>
      <c r="Q21" s="75"/>
      <c r="R21" s="14"/>
      <c r="S21" s="75"/>
      <c r="T21" s="69">
        <v>43</v>
      </c>
      <c r="U21" s="104"/>
      <c r="V21" s="83"/>
      <c r="W21" s="105"/>
      <c r="X21" s="106"/>
      <c r="Y21" s="106"/>
      <c r="Z21" s="105"/>
      <c r="AA21" s="106"/>
      <c r="AB21" s="106"/>
      <c r="AC21" s="90"/>
      <c r="AD21" s="88"/>
      <c r="AE21" s="88"/>
      <c r="AF21" s="90"/>
      <c r="AG21" s="88"/>
      <c r="AH21" s="88"/>
      <c r="AI21" s="90"/>
      <c r="AJ21" s="88"/>
      <c r="AK21" s="88"/>
      <c r="AL21" s="95"/>
      <c r="AM21" s="53"/>
    </row>
    <row r="22" spans="1:39" s="13" customFormat="1" ht="25" customHeight="1" thickBot="1" x14ac:dyDescent="0.35">
      <c r="A22" s="70">
        <v>12</v>
      </c>
      <c r="B22" s="19" t="s">
        <v>17</v>
      </c>
      <c r="C22" s="17">
        <v>42</v>
      </c>
      <c r="D22" s="17">
        <v>34</v>
      </c>
      <c r="E22" s="17"/>
      <c r="F22" s="17"/>
      <c r="G22" s="40">
        <v>1</v>
      </c>
      <c r="H22" s="47">
        <f t="shared" si="1"/>
        <v>77</v>
      </c>
      <c r="I22" s="45">
        <v>42</v>
      </c>
      <c r="J22" s="17">
        <v>34</v>
      </c>
      <c r="K22" s="17"/>
      <c r="L22" s="17"/>
      <c r="M22" s="40">
        <v>16</v>
      </c>
      <c r="N22" s="48">
        <f t="shared" si="0"/>
        <v>92</v>
      </c>
      <c r="O22" s="75">
        <v>34</v>
      </c>
      <c r="P22" s="14">
        <v>34</v>
      </c>
      <c r="Q22" s="75"/>
      <c r="R22" s="14"/>
      <c r="S22" s="75">
        <v>10</v>
      </c>
      <c r="T22" s="62">
        <v>78</v>
      </c>
      <c r="U22" s="54"/>
      <c r="V22" s="84"/>
      <c r="W22" s="55"/>
      <c r="X22" s="56"/>
      <c r="Y22" s="56"/>
      <c r="Z22" s="55"/>
      <c r="AA22" s="56"/>
      <c r="AB22" s="56"/>
      <c r="AC22" s="91"/>
      <c r="AD22" s="89"/>
      <c r="AE22" s="89"/>
      <c r="AF22" s="91"/>
      <c r="AG22" s="89"/>
      <c r="AH22" s="89"/>
      <c r="AI22" s="91"/>
      <c r="AJ22" s="89"/>
      <c r="AK22" s="89"/>
      <c r="AL22" s="96"/>
      <c r="AM22" s="53"/>
    </row>
    <row r="23" spans="1:39" s="13" customFormat="1" ht="27.75" customHeight="1" thickBot="1" x14ac:dyDescent="0.35">
      <c r="A23" s="70">
        <v>13</v>
      </c>
      <c r="B23" s="30" t="s">
        <v>15</v>
      </c>
      <c r="C23" s="31"/>
      <c r="D23" s="17"/>
      <c r="E23" s="17">
        <v>186</v>
      </c>
      <c r="F23" s="17"/>
      <c r="G23" s="40">
        <v>18</v>
      </c>
      <c r="H23" s="47">
        <f t="shared" si="1"/>
        <v>204</v>
      </c>
      <c r="I23" s="45"/>
      <c r="J23" s="17"/>
      <c r="K23" s="17">
        <v>185</v>
      </c>
      <c r="L23" s="17"/>
      <c r="M23" s="40">
        <v>21</v>
      </c>
      <c r="N23" s="48">
        <f t="shared" si="0"/>
        <v>206</v>
      </c>
      <c r="O23" s="76"/>
      <c r="P23" s="77"/>
      <c r="Q23" s="76">
        <v>174</v>
      </c>
      <c r="R23" s="77"/>
      <c r="S23" s="76">
        <v>18</v>
      </c>
      <c r="T23" s="78">
        <v>192</v>
      </c>
      <c r="U23" s="54"/>
      <c r="V23" s="84"/>
      <c r="W23" s="55"/>
      <c r="X23" s="56"/>
      <c r="Y23" s="56"/>
      <c r="Z23" s="55"/>
      <c r="AA23" s="56"/>
      <c r="AB23" s="56"/>
      <c r="AC23" s="91"/>
      <c r="AD23" s="89"/>
      <c r="AE23" s="89"/>
      <c r="AF23" s="91"/>
      <c r="AG23" s="89"/>
      <c r="AH23" s="89"/>
      <c r="AI23" s="91"/>
      <c r="AJ23" s="89"/>
      <c r="AK23" s="89"/>
      <c r="AL23" s="96"/>
      <c r="AM23" s="53"/>
    </row>
    <row r="24" spans="1:39" s="4" customFormat="1" ht="25" customHeight="1" thickBot="1" x14ac:dyDescent="0.35">
      <c r="A24" s="107" t="s">
        <v>24</v>
      </c>
      <c r="B24" s="108"/>
      <c r="C24" s="12">
        <f t="shared" ref="C24:N24" si="2">SUM(C11:C23)</f>
        <v>586</v>
      </c>
      <c r="D24" s="12">
        <f t="shared" si="2"/>
        <v>473</v>
      </c>
      <c r="E24" s="12">
        <f t="shared" si="2"/>
        <v>186</v>
      </c>
      <c r="F24" s="12">
        <f t="shared" si="2"/>
        <v>0</v>
      </c>
      <c r="G24" s="12">
        <f t="shared" si="2"/>
        <v>21</v>
      </c>
      <c r="H24" s="12">
        <f t="shared" si="2"/>
        <v>1266</v>
      </c>
      <c r="I24" s="12">
        <f t="shared" si="2"/>
        <v>610</v>
      </c>
      <c r="J24" s="12">
        <f t="shared" si="2"/>
        <v>473</v>
      </c>
      <c r="K24" s="12">
        <f t="shared" si="2"/>
        <v>185</v>
      </c>
      <c r="L24" s="12">
        <f t="shared" si="2"/>
        <v>0</v>
      </c>
      <c r="M24" s="12">
        <f t="shared" si="2"/>
        <v>39</v>
      </c>
      <c r="N24" s="12">
        <f t="shared" si="2"/>
        <v>1307</v>
      </c>
      <c r="O24" s="12">
        <f t="shared" ref="O24:T24" si="3">SUM(O11:O23)</f>
        <v>560</v>
      </c>
      <c r="P24" s="12">
        <f t="shared" si="3"/>
        <v>441</v>
      </c>
      <c r="Q24" s="12">
        <f t="shared" si="3"/>
        <v>174</v>
      </c>
      <c r="R24" s="12">
        <f t="shared" si="3"/>
        <v>0</v>
      </c>
      <c r="S24" s="12">
        <f t="shared" si="3"/>
        <v>34</v>
      </c>
      <c r="T24" s="62">
        <f t="shared" si="3"/>
        <v>1209</v>
      </c>
      <c r="U24" s="57"/>
      <c r="V24" s="58"/>
      <c r="W24" s="59"/>
      <c r="X24" s="59"/>
      <c r="Y24" s="59"/>
      <c r="Z24" s="59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1"/>
      <c r="AM24" s="53"/>
    </row>
    <row r="25" spans="1:39" s="10" customFormat="1" ht="25" customHeight="1" thickBot="1" x14ac:dyDescent="0.35">
      <c r="A25" s="112" t="s">
        <v>23</v>
      </c>
      <c r="B25" s="113"/>
      <c r="C25" s="49"/>
      <c r="D25" s="49"/>
      <c r="E25" s="49"/>
      <c r="F25" s="49">
        <v>2</v>
      </c>
      <c r="G25" s="50"/>
      <c r="H25" s="12">
        <f>SUM(C25:G25)</f>
        <v>2</v>
      </c>
      <c r="I25" s="51"/>
      <c r="J25" s="49"/>
      <c r="K25" s="49"/>
      <c r="L25" s="49">
        <v>2</v>
      </c>
      <c r="M25" s="50"/>
      <c r="N25" s="12">
        <f>SUM(I25:M25)</f>
        <v>2</v>
      </c>
      <c r="O25" s="79"/>
      <c r="P25" s="80"/>
      <c r="Q25" s="80"/>
      <c r="R25" s="80">
        <v>2</v>
      </c>
      <c r="S25" s="81"/>
      <c r="T25" s="78">
        <v>2</v>
      </c>
      <c r="U25" s="25"/>
      <c r="V25" s="23"/>
      <c r="W25" s="15"/>
      <c r="X25" s="15"/>
      <c r="Y25" s="15"/>
      <c r="Z25" s="15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24"/>
    </row>
    <row r="26" spans="1:39" s="11" customFormat="1" ht="25" customHeight="1" thickBot="1" x14ac:dyDescent="0.35">
      <c r="A26" s="107" t="s">
        <v>25</v>
      </c>
      <c r="B26" s="108"/>
      <c r="C26" s="12">
        <f t="shared" ref="C26:M26" si="4">SUM(C24:C25)</f>
        <v>586</v>
      </c>
      <c r="D26" s="12">
        <f t="shared" si="4"/>
        <v>473</v>
      </c>
      <c r="E26" s="12">
        <f t="shared" si="4"/>
        <v>186</v>
      </c>
      <c r="F26" s="12">
        <f t="shared" si="4"/>
        <v>2</v>
      </c>
      <c r="G26" s="12">
        <f t="shared" si="4"/>
        <v>21</v>
      </c>
      <c r="H26" s="12">
        <f t="shared" si="4"/>
        <v>1268</v>
      </c>
      <c r="I26" s="46">
        <f t="shared" si="4"/>
        <v>610</v>
      </c>
      <c r="J26" s="46">
        <f t="shared" si="4"/>
        <v>473</v>
      </c>
      <c r="K26" s="46">
        <f t="shared" si="4"/>
        <v>185</v>
      </c>
      <c r="L26" s="46">
        <f t="shared" si="4"/>
        <v>2</v>
      </c>
      <c r="M26" s="46">
        <f t="shared" si="4"/>
        <v>39</v>
      </c>
      <c r="N26" s="12">
        <f>SUM(I26:M26)</f>
        <v>1309</v>
      </c>
      <c r="O26" s="46">
        <f>SUM(O24:O25)</f>
        <v>560</v>
      </c>
      <c r="P26" s="46">
        <f>SUM(P24:P25)</f>
        <v>441</v>
      </c>
      <c r="Q26" s="46">
        <f>SUM(Q24:Q25)</f>
        <v>174</v>
      </c>
      <c r="R26" s="46">
        <f>SUM(R24:R25)</f>
        <v>2</v>
      </c>
      <c r="S26" s="46">
        <f>SUM(S24:S25)</f>
        <v>34</v>
      </c>
      <c r="T26" s="73">
        <f>T24+T25</f>
        <v>1211</v>
      </c>
      <c r="U26" s="25"/>
      <c r="V26" s="23"/>
      <c r="W26" s="15"/>
      <c r="X26" s="15"/>
      <c r="Y26" s="15"/>
      <c r="Z26" s="15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24"/>
    </row>
    <row r="27" spans="1:39" s="11" customFormat="1" ht="13.5" customHeight="1" x14ac:dyDescent="0.3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5"/>
      <c r="V27" s="23"/>
      <c r="W27" s="15"/>
      <c r="X27" s="15"/>
      <c r="Y27" s="15"/>
      <c r="Z27" s="15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24"/>
    </row>
  </sheetData>
  <mergeCells count="43">
    <mergeCell ref="A8:A10"/>
    <mergeCell ref="O8:T8"/>
    <mergeCell ref="S9:S10"/>
    <mergeCell ref="O9:P9"/>
    <mergeCell ref="K9:K10"/>
    <mergeCell ref="I9:J9"/>
    <mergeCell ref="Q9:Q10"/>
    <mergeCell ref="A26:B26"/>
    <mergeCell ref="F9:F10"/>
    <mergeCell ref="L9:L10"/>
    <mergeCell ref="R9:R10"/>
    <mergeCell ref="A24:B24"/>
    <mergeCell ref="C8:H8"/>
    <mergeCell ref="C9:D9"/>
    <mergeCell ref="A25:B25"/>
    <mergeCell ref="E9:E10"/>
    <mergeCell ref="M9:M10"/>
    <mergeCell ref="W21:Y21"/>
    <mergeCell ref="Z21:AB21"/>
    <mergeCell ref="AC21:AC23"/>
    <mergeCell ref="AH21:AH23"/>
    <mergeCell ref="AI21:AI23"/>
    <mergeCell ref="AJ21:AJ23"/>
    <mergeCell ref="B6:S6"/>
    <mergeCell ref="AG21:AG23"/>
    <mergeCell ref="B8:B10"/>
    <mergeCell ref="H9:H10"/>
    <mergeCell ref="G9:G10"/>
    <mergeCell ref="N9:N10"/>
    <mergeCell ref="I8:N8"/>
    <mergeCell ref="T9:T10"/>
    <mergeCell ref="AC20:AE20"/>
    <mergeCell ref="U19:U21"/>
    <mergeCell ref="V19:V23"/>
    <mergeCell ref="W19:AL19"/>
    <mergeCell ref="W20:AB20"/>
    <mergeCell ref="AD21:AD23"/>
    <mergeCell ref="AE21:AE23"/>
    <mergeCell ref="AF21:AF23"/>
    <mergeCell ref="AF20:AH20"/>
    <mergeCell ref="AI20:AK20"/>
    <mergeCell ref="AL20:AL23"/>
    <mergeCell ref="AK21:AK23"/>
  </mergeCells>
  <phoneticPr fontId="3" type="noConversion"/>
  <printOptions horizontalCentered="1"/>
  <pageMargins left="0.39370078740157483" right="0.39370078740157483" top="0.70866141732283472" bottom="0.6692913385826772" header="0.51181102362204722" footer="0.51181102362204722"/>
  <pageSetup paperSize="9" scale="75" fitToHeight="2" orientation="landscape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</vt:lpstr>
      <vt:lpstr>'5'!Nyomtatási_terület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hutasd</dc:creator>
  <cp:lastModifiedBy>Kormos Viktória</cp:lastModifiedBy>
  <cp:lastPrinted>2019-04-17T12:02:14Z</cp:lastPrinted>
  <dcterms:created xsi:type="dcterms:W3CDTF">2009-02-06T11:28:54Z</dcterms:created>
  <dcterms:modified xsi:type="dcterms:W3CDTF">2019-04-25T08:51:47Z</dcterms:modified>
</cp:coreProperties>
</file>