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itkárság\Titkár-1\Önkorm. rendeletek egységes szerk\2020\"/>
    </mc:Choice>
  </mc:AlternateContent>
  <bookViews>
    <workbookView xWindow="480" yWindow="45" windowWidth="15225" windowHeight="7515"/>
  </bookViews>
  <sheets>
    <sheet name="Munka1" sheetId="1" r:id="rId1"/>
  </sheets>
  <definedNames>
    <definedName name="_xlnm.Print_Titles" localSheetId="0">Munka1!$1:$4</definedName>
    <definedName name="_xlnm.Print_Area" localSheetId="0">Munka1!$A$1:$E$205</definedName>
  </definedNames>
  <calcPr calcId="162913"/>
</workbook>
</file>

<file path=xl/calcChain.xml><?xml version="1.0" encoding="utf-8"?>
<calcChain xmlns="http://schemas.openxmlformats.org/spreadsheetml/2006/main">
  <c r="E204" i="1" l="1"/>
  <c r="C204" i="1"/>
  <c r="E31" i="1"/>
  <c r="C31" i="1"/>
  <c r="E19" i="1"/>
  <c r="C19" i="1"/>
  <c r="E63" i="1"/>
  <c r="C63" i="1"/>
  <c r="E93" i="1"/>
  <c r="C93" i="1"/>
  <c r="E117" i="1"/>
  <c r="C117" i="1"/>
  <c r="C88" i="1" l="1"/>
  <c r="E88" i="1"/>
  <c r="E41" i="1"/>
  <c r="C41" i="1"/>
  <c r="C205" i="1" s="1"/>
  <c r="E205" i="1" l="1"/>
</calcChain>
</file>

<file path=xl/sharedStrings.xml><?xml version="1.0" encoding="utf-8"?>
<sst xmlns="http://schemas.openxmlformats.org/spreadsheetml/2006/main" count="271" uniqueCount="188">
  <si>
    <t>Megnevezés</t>
  </si>
  <si>
    <t>Bevétel</t>
  </si>
  <si>
    <t>Előirányzat megnevezése</t>
  </si>
  <si>
    <t>Összeg</t>
  </si>
  <si>
    <t>Kiadás</t>
  </si>
  <si>
    <t>Előirányzat megnevezés</t>
  </si>
  <si>
    <t xml:space="preserve">Összeg </t>
  </si>
  <si>
    <t>Adatok Ft-ban</t>
  </si>
  <si>
    <t xml:space="preserve">Csongrád Városi Önkormányzat </t>
  </si>
  <si>
    <t>Gazdasági Ellátó Szervezet</t>
  </si>
  <si>
    <t>Összesen:</t>
  </si>
  <si>
    <t>Városellátó Intézmény</t>
  </si>
  <si>
    <t>Csongrádi Óvodák Igazgatósága</t>
  </si>
  <si>
    <t>Művelődési Központ és Városi Galéria</t>
  </si>
  <si>
    <t>Csongrádi Alkotóház</t>
  </si>
  <si>
    <t xml:space="preserve">Csongrádi Információs Központ 
Csemegi Károly Könyvtár és Tari László Múzeum </t>
  </si>
  <si>
    <t xml:space="preserve">Összesen: </t>
  </si>
  <si>
    <t xml:space="preserve">MINDÖSSZESEN: </t>
  </si>
  <si>
    <t>Vészhelyzet ideje alatt dolgozó gazdasági és technikai dolgozók többletjuttatása</t>
  </si>
  <si>
    <t>Adópótlék, bírság többletbevétele</t>
  </si>
  <si>
    <t>Dr. Szarka Ödön Egyesített Eü-i Intézmény</t>
  </si>
  <si>
    <t xml:space="preserve">   személyi juttatás</t>
  </si>
  <si>
    <t xml:space="preserve">   járulékok</t>
  </si>
  <si>
    <t>Piroskavárosi Szociális és Gyermekjóléti Intézmény</t>
  </si>
  <si>
    <t>Piroskavárosi Szociális Rehabilitációs Fogl. NP Kft.</t>
  </si>
  <si>
    <t>pénzeszköz átadás</t>
  </si>
  <si>
    <t xml:space="preserve">Iparűzési adó többletbevétele </t>
  </si>
  <si>
    <t>Piroskavárosi Szociális Család és Gyermekjóléti Int.</t>
  </si>
  <si>
    <t>XXX Plein Air Nemzetközi Alkotótábor megrendezéséhez támog.</t>
  </si>
  <si>
    <t>városi rendezvénykeret</t>
  </si>
  <si>
    <t xml:space="preserve">Alkotóház támogatása (dologi kiadás) </t>
  </si>
  <si>
    <t>Iparűzési adó többletbevétele</t>
  </si>
  <si>
    <t>Városellátó Intézmény (intézményfinanszírozás)</t>
  </si>
  <si>
    <t>Kölcsön nyújtása</t>
  </si>
  <si>
    <t>Kölcsön visszafizetése</t>
  </si>
  <si>
    <t>Bölcső Nagycsaládosok Csongrádi Egyesülete</t>
  </si>
  <si>
    <t>Erzsébet napközis tábor költségeire</t>
  </si>
  <si>
    <t xml:space="preserve">Művelődési Központ és Városi Galéria </t>
  </si>
  <si>
    <t>Városellátó Intézm. által végzett vagy általa megrendelt munkák, eszközök többletkiadása</t>
  </si>
  <si>
    <t xml:space="preserve">   -Bokrosi konyha kapubejáró betonozása</t>
  </si>
  <si>
    <t xml:space="preserve">   -Rovar- és szúnyoggyérítésre</t>
  </si>
  <si>
    <t xml:space="preserve">   -Kétnyári növényzet beszerzésére</t>
  </si>
  <si>
    <t xml:space="preserve">  - I. féléves túlóra többletkiadására</t>
  </si>
  <si>
    <t xml:space="preserve">   -Rokkant feljáró betonozása</t>
  </si>
  <si>
    <t xml:space="preserve">   -Zsinór utca sarkán parkoló /Kunság Aszfalt/</t>
  </si>
  <si>
    <t xml:space="preserve">   -Kétágu utca parkoló térkövezés</t>
  </si>
  <si>
    <t xml:space="preserve">   -1 db földi füstölő gép beszerzésére</t>
  </si>
  <si>
    <t>hűtőszekrény beszerzése</t>
  </si>
  <si>
    <t xml:space="preserve">   -Városháza udvar térkövezés </t>
  </si>
  <si>
    <t xml:space="preserve">   -Városháza udvar térkövezés (UTÉPKER)</t>
  </si>
  <si>
    <t>Kimutatás az önkormányzati többlettámogatással nem járó és egyéb  előirányzat átcsoportosításáról</t>
  </si>
  <si>
    <t>dologi kiadás</t>
  </si>
  <si>
    <t xml:space="preserve">Egészségügyi és Szociális dolgozók rendezvénye megtartásának  támogatása </t>
  </si>
  <si>
    <t>étel, ital fogyasztás</t>
  </si>
  <si>
    <t>rendezvényen való fellépés, művészeti tevékenység</t>
  </si>
  <si>
    <t>szórakoztató tevékenység</t>
  </si>
  <si>
    <t>Vagyongazdálkodási feladat</t>
  </si>
  <si>
    <t xml:space="preserve">vagyongazdálkodás (dologi kiadás) </t>
  </si>
  <si>
    <t>Poggyász című magazinműsorban való megjelenés</t>
  </si>
  <si>
    <t>Csongrádról reklámanyag, tudósítások, fotó és videóanyag 
készítése</t>
  </si>
  <si>
    <t xml:space="preserve">étel, ital fogyasztás reprezentációs adója </t>
  </si>
  <si>
    <t>Csongrádi játszóterek felügyelete</t>
  </si>
  <si>
    <t>Személyi juttatás</t>
  </si>
  <si>
    <t>járulék</t>
  </si>
  <si>
    <t>Védekezési kiadásokra</t>
  </si>
  <si>
    <t>dologi kiadások</t>
  </si>
  <si>
    <t>Síp Utcai Ált. Iskola engedélyes terveinek elkészítése /különbözet/</t>
  </si>
  <si>
    <t>Vagyongazdálkodási feladat felhalmozási kiadás</t>
  </si>
  <si>
    <t>Bokrosi Műv. Ház konyhabútorainak, felszerelésének beszerzése</t>
  </si>
  <si>
    <t xml:space="preserve">Intézményfinanszírozás feladat </t>
  </si>
  <si>
    <t>Művelődési Központ és Városi Galéria támogatása  /felhalmozási kiadás/</t>
  </si>
  <si>
    <t>Alkotóház</t>
  </si>
  <si>
    <t>GESZ</t>
  </si>
  <si>
    <t>Közalkalmazottak részére egyhavi 25.000 Ft-os nettó juttatás
 kifizetése</t>
  </si>
  <si>
    <t>Csongrádi Információs Központ</t>
  </si>
  <si>
    <t>Művelődési Központ</t>
  </si>
  <si>
    <t>Csongrád Városi Önkormányzat VIII. sz. háziorvosi körzet 
asszisztens foglalkoztatása</t>
  </si>
  <si>
    <t>Iparűzési adó többletbevétel</t>
  </si>
  <si>
    <t xml:space="preserve">Személyi juttatás </t>
  </si>
  <si>
    <t>Járulék</t>
  </si>
  <si>
    <t>Dologi kiadás</t>
  </si>
  <si>
    <t>Intézményfinanszírozás 
Piroskavárosi SZCSGYI</t>
  </si>
  <si>
    <t xml:space="preserve">Piroskavárosi SZCSGYI támogatás 
EFOP-39.2-16-2017-00005 pály. képzések szervezése, szakmai tanácsadás </t>
  </si>
  <si>
    <t>Átvett pénzeszköz EFOP pályázatokra</t>
  </si>
  <si>
    <t>Átvett pénzeszköz</t>
  </si>
  <si>
    <t>Átadott pénzeszköz megállapodás alapján</t>
  </si>
  <si>
    <t>Átadott pénzeszköz</t>
  </si>
  <si>
    <t>Átvett pénzeszköz Csm-i Kormányhivatal közfogl., diákmunka</t>
  </si>
  <si>
    <t>Működési célú átvett pénzeszköz</t>
  </si>
  <si>
    <t>Saját bevétel</t>
  </si>
  <si>
    <t>Ellátási díj bevétel</t>
  </si>
  <si>
    <t>Átvett pénzeszköz NEAK-tól eü. dolg. egyszeri juttatására</t>
  </si>
  <si>
    <t>beruházás</t>
  </si>
  <si>
    <t>felújítás</t>
  </si>
  <si>
    <t>átcsoportosítás</t>
  </si>
  <si>
    <t>Dr. Szarka Ödön Egyesített Eü-i Szociális Intézmény</t>
  </si>
  <si>
    <t>Készletért. ellenérték bevétele</t>
  </si>
  <si>
    <t>Szolgáltatások ellenért. bevétele</t>
  </si>
  <si>
    <t>Elkülönített állami pénzalaptól működési célú támogatások bevételei</t>
  </si>
  <si>
    <t>Törvény szerinti illetmények, munkabérek teljesítése</t>
  </si>
  <si>
    <t>Szociális hozzájárulási adó kiadásai</t>
  </si>
  <si>
    <t xml:space="preserve"> EFOP-1.5-3-16-2017-00001 pály. 
képzések szervezési, szakmai tanácsadás</t>
  </si>
  <si>
    <t>járulék 143.380 Ft</t>
  </si>
  <si>
    <t>Csongrád Megyei Kormányhivatal</t>
  </si>
  <si>
    <t>Átvett pénz Közfoglalkoztatottak</t>
  </si>
  <si>
    <t>Közfoglalkoztatottak bér</t>
  </si>
  <si>
    <t>Közfoglalkoztatottak járulék</t>
  </si>
  <si>
    <t>Átvett pénz Közfoglalkoztatottak ELŐLEG</t>
  </si>
  <si>
    <t>Átvett pénz DIÁK bértámogatás</t>
  </si>
  <si>
    <t>Diák bér</t>
  </si>
  <si>
    <t>Diák járulék</t>
  </si>
  <si>
    <t>Nemzeti Kulturális Alap</t>
  </si>
  <si>
    <t>pénzeszköz átadás (Óbecse)</t>
  </si>
  <si>
    <t>Átvett pénz NKA/204110/00791 műtárgy vásárlás</t>
  </si>
  <si>
    <t>tárgyi eszköz</t>
  </si>
  <si>
    <t>Átvett pénz NKA/204105/03403 kölcsönzőpult biztonsági felújítása</t>
  </si>
  <si>
    <t>saját bevétel</t>
  </si>
  <si>
    <t>közvetített szolgáltatás (Erzsébet tábor)</t>
  </si>
  <si>
    <t>dologi csökken</t>
  </si>
  <si>
    <t>könyvek</t>
  </si>
  <si>
    <t>klíma</t>
  </si>
  <si>
    <t>telefon</t>
  </si>
  <si>
    <t>kerékpár</t>
  </si>
  <si>
    <t>Ózon készülék (NKA 204105/03403 Kölcsönzőpult biztonsági felújítása pályázatból)</t>
  </si>
  <si>
    <t xml:space="preserve">Erzsébet a Kárpát-medencei Gyermekekért Alapítvány </t>
  </si>
  <si>
    <t>Átvett pénz Óbecse</t>
  </si>
  <si>
    <t>bútor (2020. érdekeltségnövelő pályázatból)</t>
  </si>
  <si>
    <t>Csongrád-Csanád Megyei Kormányhivatal</t>
  </si>
  <si>
    <t>Közfoglalkoztatott Bér</t>
  </si>
  <si>
    <t>Közfoglalkoztatott Járulék</t>
  </si>
  <si>
    <t>GINOP Bér</t>
  </si>
  <si>
    <t>GINOP Járulék</t>
  </si>
  <si>
    <t>Nyári diákmunka bértámogatás</t>
  </si>
  <si>
    <t>Diákmunka Bér</t>
  </si>
  <si>
    <t>Diákmunka Járulék</t>
  </si>
  <si>
    <t>Dologi</t>
  </si>
  <si>
    <t>Telefon</t>
  </si>
  <si>
    <t>Memóriakártya</t>
  </si>
  <si>
    <t>Szemetes kuka 2db</t>
  </si>
  <si>
    <t>Badella 2db</t>
  </si>
  <si>
    <t>GINOP bértámogatás 06-08. hó</t>
  </si>
  <si>
    <t>Közfoglalkoztatotti támogatás 06-08. hó</t>
  </si>
  <si>
    <t>Munkaügyi központ támogatás</t>
  </si>
  <si>
    <t>GINOP bér</t>
  </si>
  <si>
    <t>GINOP járulék</t>
  </si>
  <si>
    <t>meglévő melegködképző gép felújítás</t>
  </si>
  <si>
    <t>JURA kávéfőző</t>
  </si>
  <si>
    <t>OXO játék rajztáblával (TESCO pályázat)</t>
  </si>
  <si>
    <t>Készségfejlesztő játék</t>
  </si>
  <si>
    <t>Átvett pénz TOP bértámogatás</t>
  </si>
  <si>
    <t>TOP bér</t>
  </si>
  <si>
    <t>TOP járulék</t>
  </si>
  <si>
    <t>Szolgálati lakás felújítás áfa</t>
  </si>
  <si>
    <t>wellux reluxa</t>
  </si>
  <si>
    <t>karaktercipő (CSSP-E-NEPTÁNC)</t>
  </si>
  <si>
    <t>viselet (CSSP-E-NEPTÁNC)</t>
  </si>
  <si>
    <t>csizma (CSSP-E-NEPTÁNC)</t>
  </si>
  <si>
    <t>kábeldob</t>
  </si>
  <si>
    <t>kulcskészlet</t>
  </si>
  <si>
    <t>fűnyíró</t>
  </si>
  <si>
    <t>helyesbítés</t>
  </si>
  <si>
    <t>Bokrosi konyhabútor áfa</t>
  </si>
  <si>
    <t>szúnyogháló</t>
  </si>
  <si>
    <t>fertőtlenító állvány</t>
  </si>
  <si>
    <t>kalap, cipő (CSSP-E-NEPTÁNC)</t>
  </si>
  <si>
    <t>Átcsoportosítás dologi kiadásokból felhalmozási kiadásokba</t>
  </si>
  <si>
    <t>dologi kiadások átcsoport. beruházásra és felújításra</t>
  </si>
  <si>
    <t>Dologi kiadásokból  átcsoportosítása felhalmozási kiadásokba</t>
  </si>
  <si>
    <t>személyi juttatás 910.413Ft</t>
  </si>
  <si>
    <t>Fertőző megbetegedések megelőzése
járványügyi feladat</t>
  </si>
  <si>
    <t>Művelődési Központ és Városi Galéria hűtőszekrény beszerzése</t>
  </si>
  <si>
    <t>EFOP 1.8.2-17 EGÉSZ-ség praxisközösség kialakítása Csongrád kistérségben költségek megelőlegezés</t>
  </si>
  <si>
    <t>GINOP 2020.07.</t>
  </si>
  <si>
    <t>GINOP 2020.08.</t>
  </si>
  <si>
    <t>GINOP 2020.09.</t>
  </si>
  <si>
    <t>Csongrád-Csanád Megyei Kormányhivatal GINOP foglalkoztatás 05-06. hó</t>
  </si>
  <si>
    <t>felújítás áfa</t>
  </si>
  <si>
    <t>beruházás áfa</t>
  </si>
  <si>
    <t>személyi juttatás  1.538.262Ft</t>
  </si>
  <si>
    <t>járulék  333.595Ft</t>
  </si>
  <si>
    <t>személyi juttatás  357.153Ft</t>
  </si>
  <si>
    <t>járulék 74.870Ft</t>
  </si>
  <si>
    <t>személyi juttatás  413.545Ft</t>
  </si>
  <si>
    <t>járulék  82.357Ft</t>
  </si>
  <si>
    <t>személyi juttatás  2.349.688Ft</t>
  </si>
  <si>
    <t>járulék  479.168Ft</t>
  </si>
  <si>
    <t>személyi juttatás  112.782Ft</t>
  </si>
  <si>
    <t>járulék  17.481Ft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</si>
</sst>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Arial"/>
      <family val="2"/>
      <charset val="238"/>
    </font>
    <font>
      <b/>
      <i/>
      <u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1" xfId="0" applyFont="1" applyBorder="1" applyAlignment="1">
      <alignment horizontal="justify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justify" vertical="top" wrapText="1"/>
    </xf>
    <xf numFmtId="3" fontId="3" fillId="0" borderId="1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/>
    <xf numFmtId="0" fontId="4" fillId="0" borderId="2" xfId="0" applyFont="1" applyBorder="1"/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3" fontId="4" fillId="0" borderId="0" xfId="0" applyNumberFormat="1" applyFont="1" applyBorder="1" applyAlignment="1"/>
    <xf numFmtId="3" fontId="4" fillId="0" borderId="0" xfId="0" applyNumberFormat="1" applyFont="1"/>
    <xf numFmtId="3" fontId="3" fillId="0" borderId="4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/>
    <xf numFmtId="0" fontId="3" fillId="0" borderId="1" xfId="0" applyFont="1" applyBorder="1" applyAlignment="1">
      <alignment horizontal="center"/>
    </xf>
    <xf numFmtId="0" fontId="6" fillId="0" borderId="1" xfId="0" applyFont="1" applyBorder="1"/>
    <xf numFmtId="0" fontId="3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left" vertical="center"/>
    </xf>
    <xf numFmtId="3" fontId="1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justify" vertical="top" wrapText="1"/>
    </xf>
    <xf numFmtId="3" fontId="3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top" wrapText="1"/>
    </xf>
    <xf numFmtId="3" fontId="2" fillId="0" borderId="3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3" fontId="2" fillId="0" borderId="1" xfId="0" applyNumberFormat="1" applyFont="1" applyBorder="1" applyAlignment="1">
      <alignment horizontal="right" vertical="top"/>
    </xf>
    <xf numFmtId="0" fontId="6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left"/>
    </xf>
    <xf numFmtId="3" fontId="2" fillId="0" borderId="3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7"/>
  <sheetViews>
    <sheetView tabSelected="1" view="pageLayout" topLeftCell="A178" zoomScale="80" zoomScaleSheetLayoutView="100" zoomScalePageLayoutView="80" workbookViewId="0">
      <selection activeCell="C180" sqref="C180"/>
    </sheetView>
  </sheetViews>
  <sheetFormatPr defaultRowHeight="16.5" customHeight="1" x14ac:dyDescent="0.2"/>
  <cols>
    <col min="1" max="1" width="54.85546875" style="7" customWidth="1"/>
    <col min="2" max="2" width="38.5703125" style="7" customWidth="1"/>
    <col min="3" max="3" width="14" style="21" customWidth="1"/>
    <col min="4" max="4" width="44.28515625" style="7" customWidth="1"/>
    <col min="5" max="5" width="12.7109375" style="21" customWidth="1"/>
    <col min="6" max="16384" width="9.140625" style="7"/>
  </cols>
  <sheetData>
    <row r="1" spans="1:5" ht="16.5" customHeight="1" x14ac:dyDescent="0.2">
      <c r="A1" s="62" t="s">
        <v>50</v>
      </c>
      <c r="B1" s="63"/>
      <c r="C1" s="63"/>
      <c r="D1" s="63"/>
      <c r="E1" s="63"/>
    </row>
    <row r="2" spans="1:5" s="8" customFormat="1" ht="16.5" customHeight="1" x14ac:dyDescent="0.25">
      <c r="A2" s="5"/>
      <c r="B2" s="6"/>
      <c r="C2" s="20"/>
      <c r="D2" s="64" t="s">
        <v>7</v>
      </c>
      <c r="E2" s="64"/>
    </row>
    <row r="3" spans="1:5" ht="16.5" customHeight="1" x14ac:dyDescent="0.2">
      <c r="A3" s="65" t="s">
        <v>0</v>
      </c>
      <c r="B3" s="10" t="s">
        <v>1</v>
      </c>
      <c r="C3" s="67" t="s">
        <v>3</v>
      </c>
      <c r="D3" s="10" t="s">
        <v>4</v>
      </c>
      <c r="E3" s="67" t="s">
        <v>6</v>
      </c>
    </row>
    <row r="4" spans="1:5" ht="16.5" customHeight="1" x14ac:dyDescent="0.2">
      <c r="A4" s="66"/>
      <c r="B4" s="19" t="s">
        <v>2</v>
      </c>
      <c r="C4" s="68"/>
      <c r="D4" s="19" t="s">
        <v>5</v>
      </c>
      <c r="E4" s="68"/>
    </row>
    <row r="5" spans="1:5" s="33" customFormat="1" ht="24.75" customHeight="1" x14ac:dyDescent="0.25">
      <c r="A5" s="45" t="s">
        <v>9</v>
      </c>
      <c r="B5" s="1"/>
      <c r="C5" s="2"/>
      <c r="D5" s="1"/>
      <c r="E5" s="2"/>
    </row>
    <row r="6" spans="1:5" s="33" customFormat="1" ht="16.5" customHeight="1" x14ac:dyDescent="0.25">
      <c r="A6" s="1" t="s">
        <v>127</v>
      </c>
      <c r="B6" s="1" t="s">
        <v>141</v>
      </c>
      <c r="C6" s="2">
        <v>817520</v>
      </c>
      <c r="D6" s="1" t="s">
        <v>128</v>
      </c>
      <c r="E6" s="2">
        <v>756701</v>
      </c>
    </row>
    <row r="7" spans="1:5" s="33" customFormat="1" ht="17.25" customHeight="1" x14ac:dyDescent="0.25">
      <c r="A7" s="1"/>
      <c r="B7" s="1"/>
      <c r="C7" s="2"/>
      <c r="D7" s="1" t="s">
        <v>129</v>
      </c>
      <c r="E7" s="2">
        <v>60819</v>
      </c>
    </row>
    <row r="8" spans="1:5" s="33" customFormat="1" ht="17.25" customHeight="1" x14ac:dyDescent="0.25">
      <c r="A8" s="1" t="s">
        <v>127</v>
      </c>
      <c r="B8" s="1" t="s">
        <v>140</v>
      </c>
      <c r="C8" s="2">
        <v>392761</v>
      </c>
      <c r="D8" s="1" t="s">
        <v>130</v>
      </c>
      <c r="E8" s="2">
        <v>338101</v>
      </c>
    </row>
    <row r="9" spans="1:5" s="33" customFormat="1" ht="17.25" customHeight="1" x14ac:dyDescent="0.25">
      <c r="A9" s="1"/>
      <c r="B9" s="1"/>
      <c r="C9" s="2"/>
      <c r="D9" s="1" t="s">
        <v>131</v>
      </c>
      <c r="E9" s="2">
        <v>54660</v>
      </c>
    </row>
    <row r="10" spans="1:5" s="33" customFormat="1" ht="17.25" customHeight="1" x14ac:dyDescent="0.25">
      <c r="A10" s="1"/>
      <c r="B10" s="1"/>
      <c r="C10" s="2"/>
      <c r="D10" s="1"/>
      <c r="E10" s="2"/>
    </row>
    <row r="11" spans="1:5" s="33" customFormat="1" ht="17.25" customHeight="1" x14ac:dyDescent="0.25">
      <c r="A11" s="1" t="s">
        <v>127</v>
      </c>
      <c r="B11" s="1" t="s">
        <v>132</v>
      </c>
      <c r="C11" s="2">
        <v>1499263</v>
      </c>
      <c r="D11" s="1" t="s">
        <v>133</v>
      </c>
      <c r="E11" s="2">
        <v>1298063</v>
      </c>
    </row>
    <row r="12" spans="1:5" s="33" customFormat="1" ht="17.25" customHeight="1" x14ac:dyDescent="0.25">
      <c r="A12" s="1"/>
      <c r="B12" s="1"/>
      <c r="C12" s="2"/>
      <c r="D12" s="1" t="s">
        <v>134</v>
      </c>
      <c r="E12" s="2">
        <v>201200</v>
      </c>
    </row>
    <row r="13" spans="1:5" s="33" customFormat="1" ht="11.25" customHeight="1" x14ac:dyDescent="0.25">
      <c r="A13" s="1"/>
      <c r="B13" s="1"/>
      <c r="C13" s="2"/>
      <c r="D13" s="1"/>
      <c r="E13" s="2"/>
    </row>
    <row r="14" spans="1:5" s="33" customFormat="1" ht="17.25" customHeight="1" x14ac:dyDescent="0.25">
      <c r="A14" s="1" t="s">
        <v>165</v>
      </c>
      <c r="B14" s="1"/>
      <c r="C14" s="2"/>
      <c r="D14" s="1" t="s">
        <v>135</v>
      </c>
      <c r="E14" s="2">
        <v>-81228</v>
      </c>
    </row>
    <row r="15" spans="1:5" s="33" customFormat="1" ht="16.5" customHeight="1" x14ac:dyDescent="0.25">
      <c r="A15" s="1"/>
      <c r="B15" s="1"/>
      <c r="C15" s="2"/>
      <c r="D15" s="1" t="s">
        <v>136</v>
      </c>
      <c r="E15" s="2">
        <v>14000</v>
      </c>
    </row>
    <row r="16" spans="1:5" s="33" customFormat="1" ht="16.5" customHeight="1" x14ac:dyDescent="0.25">
      <c r="A16" s="1"/>
      <c r="B16" s="1"/>
      <c r="C16" s="2"/>
      <c r="D16" s="1" t="s">
        <v>137</v>
      </c>
      <c r="E16" s="2">
        <v>8255</v>
      </c>
    </row>
    <row r="17" spans="1:5" s="33" customFormat="1" ht="16.5" customHeight="1" x14ac:dyDescent="0.25">
      <c r="A17" s="1"/>
      <c r="B17" s="1"/>
      <c r="C17" s="2"/>
      <c r="D17" s="1" t="s">
        <v>138</v>
      </c>
      <c r="E17" s="2">
        <v>21000</v>
      </c>
    </row>
    <row r="18" spans="1:5" s="33" customFormat="1" ht="16.5" customHeight="1" x14ac:dyDescent="0.25">
      <c r="A18" s="1"/>
      <c r="B18" s="1"/>
      <c r="C18" s="2"/>
      <c r="D18" s="1" t="s">
        <v>139</v>
      </c>
      <c r="E18" s="2">
        <v>37973</v>
      </c>
    </row>
    <row r="19" spans="1:5" s="33" customFormat="1" ht="31.5" customHeight="1" x14ac:dyDescent="0.25">
      <c r="A19" s="9" t="s">
        <v>10</v>
      </c>
      <c r="B19" s="9"/>
      <c r="C19" s="51">
        <f>SUM(C6:C18)</f>
        <v>2709544</v>
      </c>
      <c r="D19" s="48"/>
      <c r="E19" s="48">
        <f>SUM(E6:E18)</f>
        <v>2709544</v>
      </c>
    </row>
    <row r="20" spans="1:5" s="33" customFormat="1" ht="18" customHeight="1" x14ac:dyDescent="0.25">
      <c r="A20" s="9"/>
      <c r="B20" s="9"/>
      <c r="C20" s="51"/>
      <c r="D20" s="48"/>
      <c r="E20" s="48"/>
    </row>
    <row r="21" spans="1:5" s="33" customFormat="1" ht="24" customHeight="1" x14ac:dyDescent="0.25">
      <c r="A21" s="46" t="s">
        <v>11</v>
      </c>
      <c r="B21" s="18"/>
      <c r="C21" s="29"/>
      <c r="D21" s="18"/>
      <c r="E21" s="29"/>
    </row>
    <row r="22" spans="1:5" s="33" customFormat="1" ht="21.75" customHeight="1" x14ac:dyDescent="0.25">
      <c r="A22" s="15" t="s">
        <v>142</v>
      </c>
      <c r="B22" s="15" t="s">
        <v>172</v>
      </c>
      <c r="C22" s="24">
        <v>160388</v>
      </c>
      <c r="D22" s="15" t="s">
        <v>143</v>
      </c>
      <c r="E22" s="24">
        <v>136500</v>
      </c>
    </row>
    <row r="23" spans="1:5" s="33" customFormat="1" ht="15.75" customHeight="1" x14ac:dyDescent="0.25">
      <c r="A23" s="46"/>
      <c r="B23" s="15"/>
      <c r="C23" s="24"/>
      <c r="D23" s="15" t="s">
        <v>144</v>
      </c>
      <c r="E23" s="24">
        <v>23888</v>
      </c>
    </row>
    <row r="24" spans="1:5" s="33" customFormat="1" ht="15.75" customHeight="1" x14ac:dyDescent="0.25">
      <c r="A24" s="46"/>
      <c r="B24" s="15" t="s">
        <v>173</v>
      </c>
      <c r="C24" s="24">
        <v>105105</v>
      </c>
      <c r="D24" s="15" t="s">
        <v>143</v>
      </c>
      <c r="E24" s="24">
        <v>91000</v>
      </c>
    </row>
    <row r="25" spans="1:5" s="33" customFormat="1" ht="18" customHeight="1" x14ac:dyDescent="0.25">
      <c r="A25" s="46"/>
      <c r="B25" s="15"/>
      <c r="C25" s="24"/>
      <c r="D25" s="15" t="s">
        <v>144</v>
      </c>
      <c r="E25" s="24">
        <v>14105</v>
      </c>
    </row>
    <row r="26" spans="1:5" s="33" customFormat="1" ht="18.75" customHeight="1" x14ac:dyDescent="0.25">
      <c r="A26" s="46"/>
      <c r="B26" s="15" t="s">
        <v>174</v>
      </c>
      <c r="C26" s="24">
        <v>185955</v>
      </c>
      <c r="D26" s="15" t="s">
        <v>143</v>
      </c>
      <c r="E26" s="24">
        <v>161000</v>
      </c>
    </row>
    <row r="27" spans="1:5" s="33" customFormat="1" ht="15.75" customHeight="1" x14ac:dyDescent="0.25">
      <c r="A27" s="46"/>
      <c r="B27" s="18"/>
      <c r="C27" s="29"/>
      <c r="D27" s="15" t="s">
        <v>144</v>
      </c>
      <c r="E27" s="24">
        <v>24955</v>
      </c>
    </row>
    <row r="28" spans="1:5" s="33" customFormat="1" ht="17.25" customHeight="1" x14ac:dyDescent="0.25">
      <c r="A28" s="15" t="s">
        <v>167</v>
      </c>
      <c r="B28" s="18"/>
      <c r="C28" s="29"/>
      <c r="D28" s="15" t="s">
        <v>166</v>
      </c>
      <c r="E28" s="24">
        <v>-439554</v>
      </c>
    </row>
    <row r="29" spans="1:5" s="33" customFormat="1" ht="18" customHeight="1" x14ac:dyDescent="0.25">
      <c r="A29" s="46"/>
      <c r="B29" s="18"/>
      <c r="C29" s="29"/>
      <c r="D29" s="15" t="s">
        <v>145</v>
      </c>
      <c r="E29" s="24">
        <v>364554</v>
      </c>
    </row>
    <row r="30" spans="1:5" s="33" customFormat="1" ht="18.75" customHeight="1" x14ac:dyDescent="0.25">
      <c r="A30" s="15"/>
      <c r="B30" s="15"/>
      <c r="C30" s="24"/>
      <c r="D30" s="15" t="s">
        <v>146</v>
      </c>
      <c r="E30" s="24">
        <v>75000</v>
      </c>
    </row>
    <row r="31" spans="1:5" s="23" customFormat="1" ht="30.75" customHeight="1" x14ac:dyDescent="0.25">
      <c r="A31" s="37" t="s">
        <v>10</v>
      </c>
      <c r="B31" s="38"/>
      <c r="C31" s="39">
        <f>SUM(C22:C30)</f>
        <v>451448</v>
      </c>
      <c r="D31" s="39"/>
      <c r="E31" s="39">
        <f>SUM(E22:E30)</f>
        <v>451448</v>
      </c>
    </row>
    <row r="32" spans="1:5" s="23" customFormat="1" ht="14.25" customHeight="1" x14ac:dyDescent="0.25">
      <c r="A32" s="17"/>
      <c r="B32" s="26"/>
      <c r="C32" s="14"/>
      <c r="D32" s="14"/>
      <c r="E32" s="14"/>
    </row>
    <row r="33" spans="1:5" s="33" customFormat="1" ht="18.75" customHeight="1" x14ac:dyDescent="0.25">
      <c r="A33" s="45" t="s">
        <v>12</v>
      </c>
      <c r="B33" s="3"/>
      <c r="C33" s="11"/>
      <c r="D33" s="3"/>
      <c r="E33" s="11"/>
    </row>
    <row r="34" spans="1:5" s="33" customFormat="1" ht="18.75" customHeight="1" x14ac:dyDescent="0.25">
      <c r="A34" s="1" t="s">
        <v>103</v>
      </c>
      <c r="B34" s="12" t="s">
        <v>104</v>
      </c>
      <c r="C34" s="2">
        <v>1237177</v>
      </c>
      <c r="D34" s="1" t="s">
        <v>105</v>
      </c>
      <c r="E34" s="2">
        <v>1144642</v>
      </c>
    </row>
    <row r="35" spans="1:5" s="33" customFormat="1" ht="15" customHeight="1" x14ac:dyDescent="0.25">
      <c r="A35" s="28"/>
      <c r="B35" s="15"/>
      <c r="C35" s="29"/>
      <c r="D35" s="15" t="s">
        <v>106</v>
      </c>
      <c r="E35" s="24">
        <v>92535</v>
      </c>
    </row>
    <row r="36" spans="1:5" s="33" customFormat="1" ht="18.75" customHeight="1" x14ac:dyDescent="0.25">
      <c r="A36" s="15" t="s">
        <v>103</v>
      </c>
      <c r="B36" s="15" t="s">
        <v>108</v>
      </c>
      <c r="C36" s="24">
        <v>557864</v>
      </c>
      <c r="D36" s="15" t="s">
        <v>109</v>
      </c>
      <c r="E36" s="24">
        <v>483000</v>
      </c>
    </row>
    <row r="37" spans="1:5" s="33" customFormat="1" ht="18.75" customHeight="1" x14ac:dyDescent="0.25">
      <c r="A37" s="15"/>
      <c r="B37" s="15"/>
      <c r="C37" s="24"/>
      <c r="D37" s="15" t="s">
        <v>110</v>
      </c>
      <c r="E37" s="24">
        <v>74864</v>
      </c>
    </row>
    <row r="38" spans="1:5" s="33" customFormat="1" ht="18.75" customHeight="1" x14ac:dyDescent="0.25">
      <c r="A38" s="15" t="s">
        <v>94</v>
      </c>
      <c r="B38" s="15"/>
      <c r="C38" s="24"/>
      <c r="D38" s="15" t="s">
        <v>118</v>
      </c>
      <c r="E38" s="24">
        <v>-181530</v>
      </c>
    </row>
    <row r="39" spans="1:5" s="33" customFormat="1" ht="18.75" customHeight="1" x14ac:dyDescent="0.25">
      <c r="A39" s="15"/>
      <c r="B39" s="15"/>
      <c r="C39" s="24"/>
      <c r="D39" s="15" t="s">
        <v>147</v>
      </c>
      <c r="E39" s="24">
        <v>173990</v>
      </c>
    </row>
    <row r="40" spans="1:5" s="33" customFormat="1" ht="18.75" customHeight="1" x14ac:dyDescent="0.25">
      <c r="A40" s="15"/>
      <c r="B40" s="18"/>
      <c r="C40" s="24"/>
      <c r="D40" s="15" t="s">
        <v>148</v>
      </c>
      <c r="E40" s="24">
        <v>7540</v>
      </c>
    </row>
    <row r="41" spans="1:5" s="33" customFormat="1" ht="21.75" customHeight="1" x14ac:dyDescent="0.25">
      <c r="A41" s="17" t="s">
        <v>10</v>
      </c>
      <c r="B41" s="26"/>
      <c r="C41" s="4">
        <f>SUM(C34:C40)</f>
        <v>1795041</v>
      </c>
      <c r="D41" s="13"/>
      <c r="E41" s="4">
        <f>SUM(E34:E40)</f>
        <v>1795041</v>
      </c>
    </row>
    <row r="42" spans="1:5" s="33" customFormat="1" ht="18.75" customHeight="1" x14ac:dyDescent="0.25">
      <c r="A42" s="17"/>
      <c r="B42" s="26"/>
      <c r="C42" s="4"/>
      <c r="D42" s="13"/>
      <c r="E42" s="4"/>
    </row>
    <row r="43" spans="1:5" s="33" customFormat="1" ht="35.25" customHeight="1" x14ac:dyDescent="0.25">
      <c r="A43" s="47" t="s">
        <v>15</v>
      </c>
      <c r="B43" s="40"/>
      <c r="C43" s="50"/>
      <c r="D43" s="31"/>
      <c r="E43" s="52"/>
    </row>
    <row r="44" spans="1:5" s="33" customFormat="1" ht="18" customHeight="1" x14ac:dyDescent="0.25">
      <c r="A44" s="31" t="s">
        <v>103</v>
      </c>
      <c r="B44" s="40" t="s">
        <v>104</v>
      </c>
      <c r="C44" s="60">
        <v>1349688</v>
      </c>
      <c r="D44" s="31" t="s">
        <v>105</v>
      </c>
      <c r="E44" s="2">
        <v>1248879</v>
      </c>
    </row>
    <row r="45" spans="1:5" s="33" customFormat="1" ht="16.5" customHeight="1" x14ac:dyDescent="0.25">
      <c r="A45" s="31"/>
      <c r="B45" s="40"/>
      <c r="C45" s="60"/>
      <c r="D45" s="31" t="s">
        <v>106</v>
      </c>
      <c r="E45" s="2">
        <v>100809</v>
      </c>
    </row>
    <row r="46" spans="1:5" s="33" customFormat="1" ht="30.75" customHeight="1" x14ac:dyDescent="0.25">
      <c r="A46" s="31" t="s">
        <v>103</v>
      </c>
      <c r="B46" s="40" t="s">
        <v>107</v>
      </c>
      <c r="C46" s="60">
        <v>686746</v>
      </c>
      <c r="D46" s="31" t="s">
        <v>105</v>
      </c>
      <c r="E46" s="2">
        <v>637351</v>
      </c>
    </row>
    <row r="47" spans="1:5" s="33" customFormat="1" ht="16.5" customHeight="1" x14ac:dyDescent="0.25">
      <c r="A47" s="31"/>
      <c r="B47" s="40"/>
      <c r="C47" s="60"/>
      <c r="D47" s="31" t="s">
        <v>106</v>
      </c>
      <c r="E47" s="2">
        <v>49395</v>
      </c>
    </row>
    <row r="48" spans="1:5" s="33" customFormat="1" ht="16.5" customHeight="1" x14ac:dyDescent="0.25">
      <c r="A48" s="31" t="s">
        <v>103</v>
      </c>
      <c r="B48" s="40" t="s">
        <v>108</v>
      </c>
      <c r="C48" s="60">
        <v>557864</v>
      </c>
      <c r="D48" s="31" t="s">
        <v>109</v>
      </c>
      <c r="E48" s="2">
        <v>483000</v>
      </c>
    </row>
    <row r="49" spans="1:5" s="33" customFormat="1" ht="16.5" customHeight="1" x14ac:dyDescent="0.25">
      <c r="A49" s="31"/>
      <c r="B49" s="40"/>
      <c r="C49" s="60"/>
      <c r="D49" s="31" t="s">
        <v>110</v>
      </c>
      <c r="E49" s="2">
        <v>74864</v>
      </c>
    </row>
    <row r="50" spans="1:5" s="33" customFormat="1" ht="28.5" customHeight="1" x14ac:dyDescent="0.25">
      <c r="A50" s="31" t="s">
        <v>111</v>
      </c>
      <c r="B50" s="40" t="s">
        <v>125</v>
      </c>
      <c r="C50" s="60">
        <v>1100000</v>
      </c>
      <c r="D50" s="31" t="s">
        <v>112</v>
      </c>
      <c r="E50" s="2">
        <v>1100000</v>
      </c>
    </row>
    <row r="51" spans="1:5" s="33" customFormat="1" ht="16.5" customHeight="1" x14ac:dyDescent="0.25">
      <c r="A51" s="31" t="s">
        <v>111</v>
      </c>
      <c r="B51" s="40" t="s">
        <v>113</v>
      </c>
      <c r="C51" s="60">
        <v>500000</v>
      </c>
      <c r="D51" s="31" t="s">
        <v>114</v>
      </c>
      <c r="E51" s="2">
        <v>500000</v>
      </c>
    </row>
    <row r="52" spans="1:5" s="33" customFormat="1" ht="16.5" customHeight="1" x14ac:dyDescent="0.25">
      <c r="A52" s="31" t="s">
        <v>111</v>
      </c>
      <c r="B52" s="40" t="s">
        <v>115</v>
      </c>
      <c r="C52" s="60">
        <v>240500</v>
      </c>
      <c r="D52" s="31" t="s">
        <v>51</v>
      </c>
      <c r="E52" s="2">
        <v>240500</v>
      </c>
    </row>
    <row r="53" spans="1:5" s="33" customFormat="1" ht="16.5" customHeight="1" x14ac:dyDescent="0.25">
      <c r="A53" s="31" t="s">
        <v>116</v>
      </c>
      <c r="B53" s="40" t="s">
        <v>117</v>
      </c>
      <c r="C53" s="60">
        <v>912916</v>
      </c>
      <c r="D53" s="31" t="s">
        <v>51</v>
      </c>
      <c r="E53" s="2">
        <v>912916</v>
      </c>
    </row>
    <row r="54" spans="1:5" s="33" customFormat="1" ht="16.5" customHeight="1" x14ac:dyDescent="0.25">
      <c r="A54" s="31" t="s">
        <v>94</v>
      </c>
      <c r="B54" s="40"/>
      <c r="C54" s="60"/>
      <c r="D54" s="31" t="s">
        <v>118</v>
      </c>
      <c r="E54" s="2">
        <v>-2937394</v>
      </c>
    </row>
    <row r="55" spans="1:5" s="33" customFormat="1" ht="16.5" customHeight="1" x14ac:dyDescent="0.25">
      <c r="A55" s="31"/>
      <c r="B55" s="40"/>
      <c r="C55" s="60"/>
      <c r="D55" s="31" t="s">
        <v>119</v>
      </c>
      <c r="E55" s="2">
        <v>1332324</v>
      </c>
    </row>
    <row r="56" spans="1:5" s="33" customFormat="1" ht="16.5" customHeight="1" x14ac:dyDescent="0.25">
      <c r="A56" s="47"/>
      <c r="B56" s="40"/>
      <c r="C56" s="60"/>
      <c r="D56" s="31" t="s">
        <v>120</v>
      </c>
      <c r="E56" s="2">
        <v>948400</v>
      </c>
    </row>
    <row r="57" spans="1:5" s="33" customFormat="1" ht="16.5" customHeight="1" x14ac:dyDescent="0.25">
      <c r="A57" s="47"/>
      <c r="B57" s="40"/>
      <c r="C57" s="60"/>
      <c r="D57" s="31" t="s">
        <v>121</v>
      </c>
      <c r="E57" s="2">
        <v>37990</v>
      </c>
    </row>
    <row r="58" spans="1:5" s="33" customFormat="1" ht="16.5" customHeight="1" x14ac:dyDescent="0.25">
      <c r="A58" s="47"/>
      <c r="B58" s="40"/>
      <c r="C58" s="60"/>
      <c r="D58" s="31" t="s">
        <v>122</v>
      </c>
      <c r="E58" s="2">
        <v>172780</v>
      </c>
    </row>
    <row r="59" spans="1:5" s="33" customFormat="1" ht="21.75" customHeight="1" x14ac:dyDescent="0.25">
      <c r="A59" s="45"/>
      <c r="B59" s="61"/>
      <c r="C59" s="2"/>
      <c r="D59" s="1" t="s">
        <v>126</v>
      </c>
      <c r="E59" s="2">
        <v>391000</v>
      </c>
    </row>
    <row r="60" spans="1:5" s="33" customFormat="1" ht="39" customHeight="1" x14ac:dyDescent="0.25">
      <c r="A60" s="1"/>
      <c r="B60" s="1"/>
      <c r="C60" s="2"/>
      <c r="D60" s="1" t="s">
        <v>123</v>
      </c>
      <c r="E60" s="2">
        <v>54900</v>
      </c>
    </row>
    <row r="61" spans="1:5" s="33" customFormat="1" ht="18.75" customHeight="1" x14ac:dyDescent="0.25">
      <c r="A61" s="1" t="s">
        <v>124</v>
      </c>
      <c r="B61" s="1" t="s">
        <v>116</v>
      </c>
      <c r="C61" s="2">
        <v>226000</v>
      </c>
      <c r="D61" s="1" t="s">
        <v>51</v>
      </c>
      <c r="E61" s="2">
        <v>226000</v>
      </c>
    </row>
    <row r="62" spans="1:5" s="33" customFormat="1" ht="18.75" customHeight="1" x14ac:dyDescent="0.25">
      <c r="A62" s="1"/>
      <c r="B62" s="1"/>
      <c r="C62" s="2"/>
      <c r="D62" s="1"/>
      <c r="E62" s="2"/>
    </row>
    <row r="63" spans="1:5" s="34" customFormat="1" ht="25.5" customHeight="1" x14ac:dyDescent="0.25">
      <c r="A63" s="9" t="s">
        <v>10</v>
      </c>
      <c r="B63" s="9"/>
      <c r="C63" s="4">
        <f>SUM(C44:C62)</f>
        <v>5573714</v>
      </c>
      <c r="D63" s="4"/>
      <c r="E63" s="4">
        <f>SUM(E44:E62)</f>
        <v>5573714</v>
      </c>
    </row>
    <row r="64" spans="1:5" s="34" customFormat="1" ht="18" customHeight="1" x14ac:dyDescent="0.25">
      <c r="A64" s="9"/>
      <c r="B64" s="9"/>
      <c r="C64" s="4"/>
      <c r="D64" s="4"/>
      <c r="E64" s="13"/>
    </row>
    <row r="65" spans="1:5" s="33" customFormat="1" ht="23.25" customHeight="1" x14ac:dyDescent="0.25">
      <c r="A65" s="45" t="s">
        <v>13</v>
      </c>
      <c r="B65" s="1"/>
      <c r="C65" s="2"/>
      <c r="D65" s="1"/>
      <c r="E65" s="2"/>
    </row>
    <row r="66" spans="1:5" s="33" customFormat="1" ht="15.75" customHeight="1" x14ac:dyDescent="0.25">
      <c r="A66" s="1" t="s">
        <v>103</v>
      </c>
      <c r="B66" s="1" t="s">
        <v>104</v>
      </c>
      <c r="C66" s="2">
        <v>1484085</v>
      </c>
      <c r="D66" s="1" t="s">
        <v>105</v>
      </c>
      <c r="E66" s="2">
        <v>1373094</v>
      </c>
    </row>
    <row r="67" spans="1:5" s="33" customFormat="1" ht="15.75" customHeight="1" x14ac:dyDescent="0.25">
      <c r="A67" s="1"/>
      <c r="B67" s="1"/>
      <c r="C67" s="2"/>
      <c r="D67" s="1" t="s">
        <v>106</v>
      </c>
      <c r="E67" s="2">
        <v>110991</v>
      </c>
    </row>
    <row r="68" spans="1:5" s="33" customFormat="1" ht="30.75" customHeight="1" x14ac:dyDescent="0.25">
      <c r="A68" s="1" t="s">
        <v>103</v>
      </c>
      <c r="B68" s="12" t="s">
        <v>107</v>
      </c>
      <c r="C68" s="2">
        <v>459252</v>
      </c>
      <c r="D68" s="1" t="s">
        <v>105</v>
      </c>
      <c r="E68" s="2">
        <v>426220</v>
      </c>
    </row>
    <row r="69" spans="1:5" s="33" customFormat="1" ht="15" customHeight="1" x14ac:dyDescent="0.25">
      <c r="A69" s="1"/>
      <c r="B69" s="1"/>
      <c r="C69" s="2"/>
      <c r="D69" s="1" t="s">
        <v>106</v>
      </c>
      <c r="E69" s="2">
        <v>33032</v>
      </c>
    </row>
    <row r="70" spans="1:5" s="33" customFormat="1" ht="12.75" customHeight="1" x14ac:dyDescent="0.25">
      <c r="A70" s="1" t="s">
        <v>103</v>
      </c>
      <c r="B70" s="1" t="s">
        <v>108</v>
      </c>
      <c r="C70" s="2">
        <v>1673592</v>
      </c>
      <c r="D70" s="1" t="s">
        <v>109</v>
      </c>
      <c r="E70" s="2">
        <v>1448998</v>
      </c>
    </row>
    <row r="71" spans="1:5" s="33" customFormat="1" ht="15.75" customHeight="1" x14ac:dyDescent="0.25">
      <c r="A71" s="1"/>
      <c r="B71" s="1"/>
      <c r="C71" s="2"/>
      <c r="D71" s="1" t="s">
        <v>110</v>
      </c>
      <c r="E71" s="2">
        <v>224594</v>
      </c>
    </row>
    <row r="72" spans="1:5" s="33" customFormat="1" ht="15.75" customHeight="1" x14ac:dyDescent="0.25">
      <c r="A72" s="1" t="s">
        <v>103</v>
      </c>
      <c r="B72" s="1" t="s">
        <v>149</v>
      </c>
      <c r="C72" s="2">
        <v>91864</v>
      </c>
      <c r="D72" s="1" t="s">
        <v>150</v>
      </c>
      <c r="E72" s="2">
        <v>78182</v>
      </c>
    </row>
    <row r="73" spans="1:5" s="33" customFormat="1" ht="17.25" customHeight="1" x14ac:dyDescent="0.25">
      <c r="A73" s="1"/>
      <c r="B73" s="1"/>
      <c r="C73" s="2"/>
      <c r="D73" s="1" t="s">
        <v>151</v>
      </c>
      <c r="E73" s="2">
        <v>13682</v>
      </c>
    </row>
    <row r="74" spans="1:5" s="33" customFormat="1" ht="17.25" customHeight="1" x14ac:dyDescent="0.25">
      <c r="A74" s="1" t="s">
        <v>94</v>
      </c>
      <c r="B74" s="1"/>
      <c r="C74" s="2"/>
      <c r="D74" s="1" t="s">
        <v>118</v>
      </c>
      <c r="E74" s="2">
        <v>-2758866</v>
      </c>
    </row>
    <row r="75" spans="1:5" s="33" customFormat="1" ht="17.25" customHeight="1" x14ac:dyDescent="0.25">
      <c r="A75" s="45"/>
      <c r="B75" s="1"/>
      <c r="C75" s="2"/>
      <c r="D75" s="1" t="s">
        <v>152</v>
      </c>
      <c r="E75" s="2">
        <v>312661</v>
      </c>
    </row>
    <row r="76" spans="1:5" s="33" customFormat="1" ht="17.25" customHeight="1" x14ac:dyDescent="0.25">
      <c r="A76" s="45"/>
      <c r="B76" s="1"/>
      <c r="C76" s="2"/>
      <c r="D76" s="1" t="s">
        <v>153</v>
      </c>
      <c r="E76" s="2">
        <v>30000</v>
      </c>
    </row>
    <row r="77" spans="1:5" s="33" customFormat="1" ht="17.25" customHeight="1" x14ac:dyDescent="0.25">
      <c r="A77" s="45"/>
      <c r="B77" s="1"/>
      <c r="C77" s="2"/>
      <c r="D77" s="1" t="s">
        <v>154</v>
      </c>
      <c r="E77" s="2">
        <v>54640</v>
      </c>
    </row>
    <row r="78" spans="1:5" s="33" customFormat="1" ht="17.25" customHeight="1" x14ac:dyDescent="0.25">
      <c r="A78" s="45"/>
      <c r="B78" s="1"/>
      <c r="C78" s="2"/>
      <c r="D78" s="1" t="s">
        <v>155</v>
      </c>
      <c r="E78" s="2">
        <v>1979500</v>
      </c>
    </row>
    <row r="79" spans="1:5" s="33" customFormat="1" ht="12.75" customHeight="1" x14ac:dyDescent="0.25">
      <c r="A79" s="45"/>
      <c r="B79" s="1"/>
      <c r="C79" s="2"/>
      <c r="D79" s="1" t="s">
        <v>156</v>
      </c>
      <c r="E79" s="2">
        <v>15000</v>
      </c>
    </row>
    <row r="80" spans="1:5" s="33" customFormat="1" ht="12.75" customHeight="1" x14ac:dyDescent="0.25">
      <c r="A80" s="45"/>
      <c r="B80" s="1"/>
      <c r="C80" s="2"/>
      <c r="D80" s="1" t="s">
        <v>157</v>
      </c>
      <c r="E80" s="2">
        <v>14400</v>
      </c>
    </row>
    <row r="81" spans="1:5" s="33" customFormat="1" ht="12.75" customHeight="1" x14ac:dyDescent="0.25">
      <c r="A81" s="45"/>
      <c r="B81" s="1"/>
      <c r="C81" s="2"/>
      <c r="D81" s="1" t="s">
        <v>158</v>
      </c>
      <c r="E81" s="2">
        <v>22400</v>
      </c>
    </row>
    <row r="82" spans="1:5" s="33" customFormat="1" ht="12.75" customHeight="1" x14ac:dyDescent="0.25">
      <c r="A82" s="45"/>
      <c r="B82" s="1"/>
      <c r="C82" s="2"/>
      <c r="D82" s="1" t="s">
        <v>159</v>
      </c>
      <c r="E82" s="2">
        <v>106990</v>
      </c>
    </row>
    <row r="83" spans="1:5" s="33" customFormat="1" ht="15.75" customHeight="1" x14ac:dyDescent="0.25">
      <c r="A83" s="45"/>
      <c r="B83" s="1"/>
      <c r="C83" s="2"/>
      <c r="D83" s="1" t="s">
        <v>160</v>
      </c>
      <c r="E83" s="2">
        <v>-352491</v>
      </c>
    </row>
    <row r="84" spans="1:5" s="33" customFormat="1" ht="15.75" customHeight="1" x14ac:dyDescent="0.25">
      <c r="A84" s="45"/>
      <c r="B84" s="1"/>
      <c r="C84" s="2"/>
      <c r="D84" s="1" t="s">
        <v>161</v>
      </c>
      <c r="E84" s="2">
        <v>365670</v>
      </c>
    </row>
    <row r="85" spans="1:5" s="33" customFormat="1" ht="15" customHeight="1" x14ac:dyDescent="0.25">
      <c r="A85" s="45"/>
      <c r="B85" s="1"/>
      <c r="C85" s="2"/>
      <c r="D85" s="1" t="s">
        <v>162</v>
      </c>
      <c r="E85" s="2">
        <v>64770</v>
      </c>
    </row>
    <row r="86" spans="1:5" s="33" customFormat="1" ht="13.5" customHeight="1" x14ac:dyDescent="0.25">
      <c r="A86" s="45"/>
      <c r="B86" s="1"/>
      <c r="C86" s="2"/>
      <c r="D86" s="1" t="s">
        <v>163</v>
      </c>
      <c r="E86" s="2">
        <v>55720</v>
      </c>
    </row>
    <row r="87" spans="1:5" s="33" customFormat="1" ht="16.5" customHeight="1" x14ac:dyDescent="0.25">
      <c r="A87" s="1"/>
      <c r="B87" s="1"/>
      <c r="C87" s="2"/>
      <c r="D87" s="1" t="s">
        <v>164</v>
      </c>
      <c r="E87" s="2">
        <v>89606</v>
      </c>
    </row>
    <row r="88" spans="1:5" s="23" customFormat="1" ht="24.75" customHeight="1" x14ac:dyDescent="0.25">
      <c r="A88" s="32" t="s">
        <v>10</v>
      </c>
      <c r="B88" s="32"/>
      <c r="C88" s="22">
        <f>SUM(C65:C87)</f>
        <v>3708793</v>
      </c>
      <c r="D88" s="22"/>
      <c r="E88" s="22">
        <f>SUM(E65:E87)</f>
        <v>3708793</v>
      </c>
    </row>
    <row r="89" spans="1:5" s="23" customFormat="1" ht="18.75" customHeight="1" x14ac:dyDescent="0.25">
      <c r="A89" s="9"/>
      <c r="B89" s="9"/>
      <c r="C89" s="4"/>
      <c r="D89" s="4"/>
      <c r="E89" s="4"/>
    </row>
    <row r="90" spans="1:5" s="23" customFormat="1" ht="19.5" customHeight="1" x14ac:dyDescent="0.25">
      <c r="A90" s="49" t="s">
        <v>14</v>
      </c>
      <c r="B90" s="9"/>
      <c r="C90" s="4"/>
      <c r="D90" s="4"/>
      <c r="E90" s="4"/>
    </row>
    <row r="91" spans="1:5" s="23" customFormat="1" ht="33.75" customHeight="1" x14ac:dyDescent="0.25">
      <c r="A91" s="12" t="s">
        <v>175</v>
      </c>
      <c r="B91" s="12" t="s">
        <v>98</v>
      </c>
      <c r="C91" s="2">
        <v>192615</v>
      </c>
      <c r="D91" s="58" t="s">
        <v>99</v>
      </c>
      <c r="E91" s="2">
        <v>163927</v>
      </c>
    </row>
    <row r="92" spans="1:5" s="23" customFormat="1" ht="27" customHeight="1" x14ac:dyDescent="0.25">
      <c r="A92" s="49"/>
      <c r="B92" s="9"/>
      <c r="C92" s="2"/>
      <c r="D92" s="58" t="s">
        <v>100</v>
      </c>
      <c r="E92" s="2">
        <v>28688</v>
      </c>
    </row>
    <row r="93" spans="1:5" s="34" customFormat="1" ht="25.5" customHeight="1" x14ac:dyDescent="0.25">
      <c r="A93" s="9" t="s">
        <v>10</v>
      </c>
      <c r="B93" s="9"/>
      <c r="C93" s="4">
        <f>SUM(C91:C92)</f>
        <v>192615</v>
      </c>
      <c r="D93" s="4"/>
      <c r="E93" s="4">
        <f>SUM(E91:E92)</f>
        <v>192615</v>
      </c>
    </row>
    <row r="94" spans="1:5" s="34" customFormat="1" ht="18" customHeight="1" x14ac:dyDescent="0.25">
      <c r="A94" s="9"/>
      <c r="B94" s="9"/>
      <c r="C94" s="4"/>
      <c r="D94" s="4"/>
      <c r="E94" s="4"/>
    </row>
    <row r="95" spans="1:5" s="34" customFormat="1" ht="16.5" customHeight="1" x14ac:dyDescent="0.25">
      <c r="A95" s="49" t="s">
        <v>95</v>
      </c>
      <c r="B95" s="9"/>
      <c r="C95" s="4"/>
      <c r="D95" s="4"/>
      <c r="E95" s="4"/>
    </row>
    <row r="96" spans="1:5" s="34" customFormat="1" ht="21" customHeight="1" x14ac:dyDescent="0.25">
      <c r="A96" s="12" t="s">
        <v>83</v>
      </c>
      <c r="B96" s="12" t="s">
        <v>84</v>
      </c>
      <c r="C96" s="2">
        <v>60377696</v>
      </c>
      <c r="D96" s="58" t="s">
        <v>62</v>
      </c>
      <c r="E96" s="2">
        <v>2800500</v>
      </c>
    </row>
    <row r="97" spans="1:5" s="34" customFormat="1" ht="17.25" customHeight="1" x14ac:dyDescent="0.25">
      <c r="A97" s="12"/>
      <c r="B97" s="12"/>
      <c r="C97" s="2"/>
      <c r="D97" s="58" t="s">
        <v>79</v>
      </c>
      <c r="E97" s="2">
        <v>416245</v>
      </c>
    </row>
    <row r="98" spans="1:5" s="34" customFormat="1" ht="17.25" customHeight="1" x14ac:dyDescent="0.25">
      <c r="A98" s="12"/>
      <c r="B98" s="12"/>
      <c r="C98" s="2"/>
      <c r="D98" s="58" t="s">
        <v>80</v>
      </c>
      <c r="E98" s="2">
        <v>57160951</v>
      </c>
    </row>
    <row r="99" spans="1:5" s="34" customFormat="1" ht="9" customHeight="1" x14ac:dyDescent="0.25">
      <c r="A99" s="12"/>
      <c r="B99" s="12"/>
      <c r="C99" s="2"/>
      <c r="D99" s="58"/>
      <c r="E99" s="2"/>
    </row>
    <row r="100" spans="1:5" s="34" customFormat="1" ht="21" customHeight="1" x14ac:dyDescent="0.25">
      <c r="A100" s="12" t="s">
        <v>85</v>
      </c>
      <c r="B100" s="12" t="s">
        <v>96</v>
      </c>
      <c r="C100" s="2">
        <v>1053710</v>
      </c>
      <c r="D100" s="58" t="s">
        <v>86</v>
      </c>
      <c r="E100" s="2">
        <v>1053710</v>
      </c>
    </row>
    <row r="101" spans="1:5" s="34" customFormat="1" ht="11.25" customHeight="1" x14ac:dyDescent="0.25">
      <c r="A101" s="12"/>
      <c r="B101" s="12"/>
      <c r="C101" s="2"/>
      <c r="D101" s="58"/>
      <c r="E101" s="2"/>
    </row>
    <row r="102" spans="1:5" s="34" customFormat="1" ht="28.5" customHeight="1" x14ac:dyDescent="0.25">
      <c r="A102" s="12" t="s">
        <v>87</v>
      </c>
      <c r="B102" s="12" t="s">
        <v>88</v>
      </c>
      <c r="C102" s="2">
        <v>997923</v>
      </c>
      <c r="D102" s="58" t="s">
        <v>62</v>
      </c>
      <c r="E102" s="2">
        <v>890651</v>
      </c>
    </row>
    <row r="103" spans="1:5" s="34" customFormat="1" ht="18" customHeight="1" x14ac:dyDescent="0.25">
      <c r="A103" s="12"/>
      <c r="B103" s="12"/>
      <c r="C103" s="2"/>
      <c r="D103" s="58" t="s">
        <v>79</v>
      </c>
      <c r="E103" s="2">
        <v>107272</v>
      </c>
    </row>
    <row r="104" spans="1:5" s="34" customFormat="1" ht="9.75" customHeight="1" x14ac:dyDescent="0.25">
      <c r="A104" s="12"/>
      <c r="B104" s="12"/>
      <c r="C104" s="2"/>
      <c r="D104" s="58"/>
      <c r="E104" s="2"/>
    </row>
    <row r="105" spans="1:5" s="34" customFormat="1" ht="22.5" customHeight="1" x14ac:dyDescent="0.25">
      <c r="A105" s="12" t="s">
        <v>89</v>
      </c>
      <c r="B105" s="12" t="s">
        <v>90</v>
      </c>
      <c r="C105" s="2">
        <v>635000</v>
      </c>
      <c r="D105" s="58" t="s">
        <v>80</v>
      </c>
      <c r="E105" s="2">
        <v>635000</v>
      </c>
    </row>
    <row r="106" spans="1:5" s="34" customFormat="1" ht="18.75" customHeight="1" x14ac:dyDescent="0.25">
      <c r="A106" s="12"/>
      <c r="B106" s="12" t="s">
        <v>97</v>
      </c>
      <c r="C106" s="2">
        <v>540000</v>
      </c>
      <c r="D106" s="58" t="s">
        <v>80</v>
      </c>
      <c r="E106" s="2">
        <v>540000</v>
      </c>
    </row>
    <row r="107" spans="1:5" s="34" customFormat="1" ht="13.5" customHeight="1" x14ac:dyDescent="0.25">
      <c r="A107" s="12"/>
      <c r="B107" s="12"/>
      <c r="C107" s="2"/>
      <c r="D107" s="58"/>
      <c r="E107" s="2"/>
    </row>
    <row r="108" spans="1:5" s="34" customFormat="1" ht="15.75" customHeight="1" x14ac:dyDescent="0.25">
      <c r="A108" s="12" t="s">
        <v>91</v>
      </c>
      <c r="B108" s="12" t="s">
        <v>84</v>
      </c>
      <c r="C108" s="2">
        <v>40537500</v>
      </c>
      <c r="D108" s="58" t="s">
        <v>62</v>
      </c>
      <c r="E108" s="2">
        <v>29000000</v>
      </c>
    </row>
    <row r="109" spans="1:5" s="34" customFormat="1" ht="21.75" customHeight="1" x14ac:dyDescent="0.25">
      <c r="A109" s="9"/>
      <c r="B109" s="12"/>
      <c r="C109" s="2"/>
      <c r="D109" s="58" t="s">
        <v>79</v>
      </c>
      <c r="E109" s="2">
        <v>5075000</v>
      </c>
    </row>
    <row r="110" spans="1:5" s="34" customFormat="1" ht="17.25" customHeight="1" x14ac:dyDescent="0.25">
      <c r="A110" s="9"/>
      <c r="B110" s="12"/>
      <c r="C110" s="4"/>
      <c r="D110" s="58" t="s">
        <v>86</v>
      </c>
      <c r="E110" s="2">
        <v>6462500</v>
      </c>
    </row>
    <row r="111" spans="1:5" s="34" customFormat="1" ht="9.75" customHeight="1" x14ac:dyDescent="0.25">
      <c r="A111" s="9"/>
      <c r="B111" s="12"/>
      <c r="C111" s="4"/>
      <c r="D111" s="58"/>
      <c r="E111" s="2"/>
    </row>
    <row r="112" spans="1:5" s="34" customFormat="1" ht="13.5" customHeight="1" x14ac:dyDescent="0.25">
      <c r="A112" s="9"/>
      <c r="B112" s="12" t="s">
        <v>94</v>
      </c>
      <c r="C112" s="4"/>
      <c r="D112" s="58" t="s">
        <v>51</v>
      </c>
      <c r="E112" s="2">
        <v>-54705</v>
      </c>
    </row>
    <row r="113" spans="1:5" s="34" customFormat="1" ht="16.5" customHeight="1" x14ac:dyDescent="0.25">
      <c r="A113" s="9"/>
      <c r="B113" s="9"/>
      <c r="C113" s="4"/>
      <c r="D113" s="58" t="s">
        <v>92</v>
      </c>
      <c r="E113" s="2">
        <v>-398425</v>
      </c>
    </row>
    <row r="114" spans="1:5" s="34" customFormat="1" ht="15.75" customHeight="1" x14ac:dyDescent="0.25">
      <c r="A114" s="9"/>
      <c r="B114" s="9"/>
      <c r="C114" s="4"/>
      <c r="D114" s="58" t="s">
        <v>177</v>
      </c>
      <c r="E114" s="2">
        <v>-107575</v>
      </c>
    </row>
    <row r="115" spans="1:5" s="34" customFormat="1" ht="15.75" customHeight="1" x14ac:dyDescent="0.25">
      <c r="A115" s="9"/>
      <c r="B115" s="9"/>
      <c r="C115" s="4"/>
      <c r="D115" s="58" t="s">
        <v>93</v>
      </c>
      <c r="E115" s="2">
        <v>441500</v>
      </c>
    </row>
    <row r="116" spans="1:5" s="33" customFormat="1" ht="15.75" customHeight="1" x14ac:dyDescent="0.25">
      <c r="A116" s="30"/>
      <c r="B116" s="30"/>
      <c r="C116" s="14"/>
      <c r="D116" s="59" t="s">
        <v>176</v>
      </c>
      <c r="E116" s="24">
        <v>119205</v>
      </c>
    </row>
    <row r="117" spans="1:5" s="34" customFormat="1" ht="21" customHeight="1" x14ac:dyDescent="0.25">
      <c r="A117" s="9" t="s">
        <v>10</v>
      </c>
      <c r="B117" s="9"/>
      <c r="C117" s="4">
        <f>SUM(C96:C116)</f>
        <v>104141829</v>
      </c>
      <c r="D117" s="4"/>
      <c r="E117" s="4">
        <f>SUM(E96:E116)</f>
        <v>104141829</v>
      </c>
    </row>
    <row r="118" spans="1:5" s="33" customFormat="1" ht="15.75" customHeight="1" x14ac:dyDescent="0.25">
      <c r="A118" s="30"/>
      <c r="B118" s="30"/>
      <c r="C118" s="14"/>
      <c r="D118" s="59"/>
      <c r="E118" s="14"/>
    </row>
    <row r="119" spans="1:5" s="35" customFormat="1" ht="16.5" customHeight="1" x14ac:dyDescent="0.25">
      <c r="A119" s="46" t="s">
        <v>8</v>
      </c>
      <c r="B119" s="25"/>
      <c r="C119" s="24"/>
      <c r="D119" s="15"/>
      <c r="E119" s="24"/>
    </row>
    <row r="120" spans="1:5" s="35" customFormat="1" ht="28.5" customHeight="1" x14ac:dyDescent="0.25">
      <c r="A120" s="16" t="s">
        <v>18</v>
      </c>
      <c r="B120" s="25" t="s">
        <v>19</v>
      </c>
      <c r="C120" s="24">
        <v>2931478</v>
      </c>
      <c r="D120" s="15" t="s">
        <v>20</v>
      </c>
      <c r="E120" s="24"/>
    </row>
    <row r="121" spans="1:5" s="35" customFormat="1" ht="16.5" customHeight="1" x14ac:dyDescent="0.25">
      <c r="A121" s="15"/>
      <c r="B121" s="25"/>
      <c r="C121" s="24"/>
      <c r="D121" s="15" t="s">
        <v>21</v>
      </c>
      <c r="E121" s="24">
        <v>676692</v>
      </c>
    </row>
    <row r="122" spans="1:5" s="35" customFormat="1" ht="16.5" customHeight="1" x14ac:dyDescent="0.25">
      <c r="A122" s="15"/>
      <c r="B122" s="25"/>
      <c r="C122" s="24"/>
      <c r="D122" s="15" t="s">
        <v>22</v>
      </c>
      <c r="E122" s="24">
        <v>104886</v>
      </c>
    </row>
    <row r="123" spans="1:5" s="35" customFormat="1" ht="9.75" customHeight="1" x14ac:dyDescent="0.25">
      <c r="A123" s="15"/>
      <c r="B123" s="25"/>
      <c r="C123" s="24"/>
      <c r="D123" s="15"/>
      <c r="E123" s="24"/>
    </row>
    <row r="124" spans="1:5" s="35" customFormat="1" ht="18.75" customHeight="1" x14ac:dyDescent="0.25">
      <c r="A124" s="15"/>
      <c r="B124" s="25"/>
      <c r="C124" s="24"/>
      <c r="D124" s="15" t="s">
        <v>23</v>
      </c>
      <c r="E124" s="24"/>
    </row>
    <row r="125" spans="1:5" s="35" customFormat="1" ht="18.75" customHeight="1" x14ac:dyDescent="0.25">
      <c r="A125" s="15"/>
      <c r="B125" s="25"/>
      <c r="C125" s="24"/>
      <c r="D125" s="15" t="s">
        <v>21</v>
      </c>
      <c r="E125" s="24">
        <v>1203008</v>
      </c>
    </row>
    <row r="126" spans="1:5" s="35" customFormat="1" ht="18.75" customHeight="1" x14ac:dyDescent="0.25">
      <c r="A126" s="15"/>
      <c r="B126" s="25"/>
      <c r="C126" s="24"/>
      <c r="D126" s="15" t="s">
        <v>22</v>
      </c>
      <c r="E126" s="24">
        <v>186464</v>
      </c>
    </row>
    <row r="127" spans="1:5" s="35" customFormat="1" ht="7.5" customHeight="1" x14ac:dyDescent="0.25">
      <c r="A127" s="15"/>
      <c r="B127" s="25"/>
      <c r="C127" s="24"/>
      <c r="D127" s="15"/>
      <c r="E127" s="24"/>
    </row>
    <row r="128" spans="1:5" s="35" customFormat="1" ht="18.75" customHeight="1" x14ac:dyDescent="0.25">
      <c r="A128" s="15"/>
      <c r="B128" s="25"/>
      <c r="C128" s="24"/>
      <c r="D128" s="15" t="s">
        <v>24</v>
      </c>
      <c r="E128" s="24"/>
    </row>
    <row r="129" spans="1:5" s="35" customFormat="1" ht="18.75" customHeight="1" x14ac:dyDescent="0.25">
      <c r="A129" s="15"/>
      <c r="B129" s="25"/>
      <c r="C129" s="24"/>
      <c r="D129" s="15" t="s">
        <v>25</v>
      </c>
      <c r="E129" s="24">
        <v>760428</v>
      </c>
    </row>
    <row r="130" spans="1:5" s="35" customFormat="1" ht="11.25" customHeight="1" x14ac:dyDescent="0.25">
      <c r="A130" s="15"/>
      <c r="B130" s="25"/>
      <c r="C130" s="24"/>
      <c r="D130" s="15"/>
      <c r="E130" s="24"/>
    </row>
    <row r="131" spans="1:5" s="35" customFormat="1" ht="17.25" customHeight="1" x14ac:dyDescent="0.25">
      <c r="A131" s="15" t="s">
        <v>61</v>
      </c>
      <c r="B131" s="25" t="s">
        <v>31</v>
      </c>
      <c r="C131" s="24">
        <v>1542152</v>
      </c>
      <c r="D131" s="15" t="s">
        <v>56</v>
      </c>
      <c r="E131" s="24"/>
    </row>
    <row r="132" spans="1:5" s="35" customFormat="1" ht="17.25" customHeight="1" x14ac:dyDescent="0.25">
      <c r="A132" s="15"/>
      <c r="B132" s="25"/>
      <c r="C132" s="24"/>
      <c r="D132" s="15" t="s">
        <v>62</v>
      </c>
      <c r="E132" s="24">
        <v>1341000</v>
      </c>
    </row>
    <row r="133" spans="1:5" s="35" customFormat="1" ht="17.25" customHeight="1" x14ac:dyDescent="0.25">
      <c r="A133" s="15"/>
      <c r="B133" s="25"/>
      <c r="C133" s="24"/>
      <c r="D133" s="15" t="s">
        <v>63</v>
      </c>
      <c r="E133" s="24">
        <v>201152</v>
      </c>
    </row>
    <row r="134" spans="1:5" s="35" customFormat="1" ht="29.25" customHeight="1" x14ac:dyDescent="0.25">
      <c r="A134" s="15" t="s">
        <v>64</v>
      </c>
      <c r="B134" s="25" t="s">
        <v>31</v>
      </c>
      <c r="C134" s="24">
        <v>10000000</v>
      </c>
      <c r="D134" s="16" t="s">
        <v>169</v>
      </c>
      <c r="E134" s="24"/>
    </row>
    <row r="135" spans="1:5" s="35" customFormat="1" ht="17.25" customHeight="1" x14ac:dyDescent="0.25">
      <c r="A135" s="15"/>
      <c r="B135" s="25"/>
      <c r="C135" s="24"/>
      <c r="D135" s="15" t="s">
        <v>65</v>
      </c>
      <c r="E135" s="24">
        <v>10000000</v>
      </c>
    </row>
    <row r="136" spans="1:5" s="35" customFormat="1" ht="15.75" customHeight="1" x14ac:dyDescent="0.25">
      <c r="A136" s="15"/>
      <c r="B136" s="25"/>
      <c r="C136" s="24"/>
      <c r="D136" s="15"/>
      <c r="E136" s="24"/>
    </row>
    <row r="137" spans="1:5" s="35" customFormat="1" ht="14.25" customHeight="1" x14ac:dyDescent="0.25">
      <c r="A137" s="15" t="s">
        <v>36</v>
      </c>
      <c r="B137" s="25" t="s">
        <v>26</v>
      </c>
      <c r="C137" s="24">
        <v>334320</v>
      </c>
      <c r="D137" s="15" t="s">
        <v>27</v>
      </c>
      <c r="E137" s="24">
        <v>334320</v>
      </c>
    </row>
    <row r="138" spans="1:5" s="35" customFormat="1" ht="16.5" customHeight="1" x14ac:dyDescent="0.25">
      <c r="A138" s="15"/>
      <c r="B138" s="25"/>
      <c r="C138" s="24"/>
      <c r="D138" s="15" t="s">
        <v>51</v>
      </c>
      <c r="E138" s="24"/>
    </row>
    <row r="139" spans="1:5" s="35" customFormat="1" ht="16.5" customHeight="1" x14ac:dyDescent="0.25">
      <c r="A139" s="15" t="s">
        <v>170</v>
      </c>
      <c r="B139" s="25" t="s">
        <v>31</v>
      </c>
      <c r="C139" s="24">
        <v>110000</v>
      </c>
      <c r="D139" s="15" t="s">
        <v>37</v>
      </c>
      <c r="E139" s="24"/>
    </row>
    <row r="140" spans="1:5" s="35" customFormat="1" ht="16.5" customHeight="1" x14ac:dyDescent="0.25">
      <c r="A140" s="15"/>
      <c r="B140" s="25"/>
      <c r="C140" s="24"/>
      <c r="D140" s="15" t="s">
        <v>47</v>
      </c>
      <c r="E140" s="24">
        <v>110000</v>
      </c>
    </row>
    <row r="141" spans="1:5" s="35" customFormat="1" ht="9.75" customHeight="1" x14ac:dyDescent="0.25">
      <c r="A141" s="15"/>
      <c r="B141" s="25"/>
      <c r="C141" s="24"/>
      <c r="D141" s="15"/>
      <c r="E141" s="24"/>
    </row>
    <row r="142" spans="1:5" s="35" customFormat="1" ht="16.5" customHeight="1" x14ac:dyDescent="0.25">
      <c r="A142" s="15" t="s">
        <v>28</v>
      </c>
      <c r="B142" s="25"/>
      <c r="C142" s="24"/>
      <c r="D142" s="15" t="s">
        <v>29</v>
      </c>
      <c r="E142" s="24">
        <v>-200000</v>
      </c>
    </row>
    <row r="143" spans="1:5" s="35" customFormat="1" ht="16.5" customHeight="1" x14ac:dyDescent="0.25">
      <c r="A143" s="15"/>
      <c r="B143" s="25"/>
      <c r="C143" s="24"/>
      <c r="D143" s="15" t="s">
        <v>30</v>
      </c>
      <c r="E143" s="24">
        <v>200000</v>
      </c>
    </row>
    <row r="144" spans="1:5" s="35" customFormat="1" ht="9" customHeight="1" x14ac:dyDescent="0.25">
      <c r="A144" s="15"/>
      <c r="B144" s="25"/>
      <c r="C144" s="24"/>
      <c r="D144" s="15"/>
      <c r="E144" s="24"/>
    </row>
    <row r="145" spans="1:5" s="35" customFormat="1" ht="29.25" customHeight="1" x14ac:dyDescent="0.25">
      <c r="A145" s="16" t="s">
        <v>38</v>
      </c>
      <c r="B145" s="25" t="s">
        <v>31</v>
      </c>
      <c r="C145" s="24">
        <v>11902496</v>
      </c>
      <c r="D145" s="15" t="s">
        <v>32</v>
      </c>
      <c r="E145" s="24"/>
    </row>
    <row r="146" spans="1:5" s="33" customFormat="1" ht="15" customHeight="1" x14ac:dyDescent="0.25">
      <c r="A146" s="16"/>
      <c r="B146" s="25"/>
      <c r="C146" s="24"/>
      <c r="D146" s="15" t="s">
        <v>46</v>
      </c>
      <c r="E146" s="24">
        <v>2304288</v>
      </c>
    </row>
    <row r="147" spans="1:5" s="33" customFormat="1" ht="18" customHeight="1" x14ac:dyDescent="0.25">
      <c r="A147" s="16"/>
      <c r="B147" s="25"/>
      <c r="C147" s="24"/>
      <c r="D147" s="15" t="s">
        <v>39</v>
      </c>
      <c r="E147" s="24">
        <v>135065</v>
      </c>
    </row>
    <row r="148" spans="1:5" s="33" customFormat="1" ht="18" customHeight="1" x14ac:dyDescent="0.25">
      <c r="A148" s="16"/>
      <c r="B148" s="25"/>
      <c r="C148" s="24"/>
      <c r="D148" s="15" t="s">
        <v>40</v>
      </c>
      <c r="E148" s="24">
        <v>524510</v>
      </c>
    </row>
    <row r="149" spans="1:5" s="33" customFormat="1" ht="18" customHeight="1" x14ac:dyDescent="0.25">
      <c r="A149" s="16"/>
      <c r="B149" s="25"/>
      <c r="C149" s="24"/>
      <c r="D149" s="15" t="s">
        <v>41</v>
      </c>
      <c r="E149" s="24">
        <v>2500000</v>
      </c>
    </row>
    <row r="150" spans="1:5" s="33" customFormat="1" ht="18" customHeight="1" x14ac:dyDescent="0.25">
      <c r="A150" s="16"/>
      <c r="B150" s="25"/>
      <c r="C150" s="24"/>
      <c r="D150" s="15" t="s">
        <v>42</v>
      </c>
      <c r="E150" s="24">
        <v>3009562</v>
      </c>
    </row>
    <row r="151" spans="1:5" s="33" customFormat="1" ht="18" customHeight="1" x14ac:dyDescent="0.25">
      <c r="A151" s="16"/>
      <c r="B151" s="25"/>
      <c r="C151" s="24"/>
      <c r="D151" s="15" t="s">
        <v>48</v>
      </c>
      <c r="E151" s="24">
        <v>1461730</v>
      </c>
    </row>
    <row r="152" spans="1:5" s="33" customFormat="1" ht="18" customHeight="1" x14ac:dyDescent="0.25">
      <c r="A152" s="16"/>
      <c r="B152" s="25"/>
      <c r="C152" s="24"/>
      <c r="D152" s="15" t="s">
        <v>49</v>
      </c>
      <c r="E152" s="24">
        <v>804610</v>
      </c>
    </row>
    <row r="153" spans="1:5" s="33" customFormat="1" ht="18" customHeight="1" x14ac:dyDescent="0.25">
      <c r="A153" s="16"/>
      <c r="B153" s="25"/>
      <c r="C153" s="24"/>
      <c r="D153" s="15" t="s">
        <v>43</v>
      </c>
      <c r="E153" s="24">
        <v>106123</v>
      </c>
    </row>
    <row r="154" spans="1:5" s="33" customFormat="1" ht="18" customHeight="1" x14ac:dyDescent="0.25">
      <c r="A154" s="16"/>
      <c r="B154" s="25"/>
      <c r="C154" s="24"/>
      <c r="D154" s="15" t="s">
        <v>44</v>
      </c>
      <c r="E154" s="24">
        <v>507122</v>
      </c>
    </row>
    <row r="155" spans="1:5" s="33" customFormat="1" ht="18" customHeight="1" x14ac:dyDescent="0.25">
      <c r="A155" s="16"/>
      <c r="B155" s="25"/>
      <c r="C155" s="24"/>
      <c r="D155" s="15" t="s">
        <v>45</v>
      </c>
      <c r="E155" s="24">
        <v>549486</v>
      </c>
    </row>
    <row r="156" spans="1:5" s="33" customFormat="1" ht="8.25" customHeight="1" x14ac:dyDescent="0.25">
      <c r="A156" s="16"/>
      <c r="B156" s="25"/>
      <c r="C156" s="24"/>
      <c r="D156" s="15"/>
      <c r="E156" s="24"/>
    </row>
    <row r="157" spans="1:5" s="33" customFormat="1" ht="15.75" customHeight="1" x14ac:dyDescent="0.25">
      <c r="A157" s="27" t="s">
        <v>33</v>
      </c>
      <c r="B157" s="27" t="s">
        <v>34</v>
      </c>
      <c r="C157" s="24"/>
      <c r="D157" s="27" t="s">
        <v>33</v>
      </c>
      <c r="E157" s="24"/>
    </row>
    <row r="158" spans="1:5" s="33" customFormat="1" ht="16.5" customHeight="1" x14ac:dyDescent="0.25">
      <c r="A158" s="27"/>
      <c r="B158" s="27" t="s">
        <v>35</v>
      </c>
      <c r="C158" s="24">
        <v>4758788</v>
      </c>
      <c r="D158" s="27" t="s">
        <v>35</v>
      </c>
      <c r="E158" s="24">
        <v>4758788</v>
      </c>
    </row>
    <row r="159" spans="1:5" s="33" customFormat="1" ht="11.25" customHeight="1" x14ac:dyDescent="0.25">
      <c r="A159" s="27"/>
      <c r="B159" s="27"/>
      <c r="C159" s="24"/>
      <c r="D159" s="27"/>
      <c r="E159" s="24"/>
    </row>
    <row r="160" spans="1:5" s="33" customFormat="1" ht="30" customHeight="1" x14ac:dyDescent="0.25">
      <c r="A160" s="54" t="s">
        <v>52</v>
      </c>
      <c r="B160" s="27" t="s">
        <v>31</v>
      </c>
      <c r="C160" s="24">
        <v>1451403</v>
      </c>
      <c r="D160" s="27" t="s">
        <v>53</v>
      </c>
      <c r="E160" s="24">
        <v>603050</v>
      </c>
    </row>
    <row r="161" spans="1:5" s="33" customFormat="1" ht="14.25" customHeight="1" x14ac:dyDescent="0.25">
      <c r="A161" s="54"/>
      <c r="B161" s="27"/>
      <c r="C161" s="24"/>
      <c r="D161" s="27" t="s">
        <v>60</v>
      </c>
      <c r="E161" s="24">
        <v>201961</v>
      </c>
    </row>
    <row r="162" spans="1:5" s="33" customFormat="1" ht="16.5" customHeight="1" x14ac:dyDescent="0.25">
      <c r="A162" s="27"/>
      <c r="B162" s="27"/>
      <c r="C162" s="24"/>
      <c r="D162" s="27" t="s">
        <v>54</v>
      </c>
      <c r="E162" s="24">
        <v>596392</v>
      </c>
    </row>
    <row r="163" spans="1:5" s="33" customFormat="1" ht="16.5" customHeight="1" x14ac:dyDescent="0.25">
      <c r="A163" s="27"/>
      <c r="B163" s="27"/>
      <c r="C163" s="24"/>
      <c r="D163" s="27" t="s">
        <v>55</v>
      </c>
      <c r="E163" s="24">
        <v>50000</v>
      </c>
    </row>
    <row r="164" spans="1:5" s="33" customFormat="1" ht="29.25" customHeight="1" x14ac:dyDescent="0.25">
      <c r="A164" s="54" t="s">
        <v>59</v>
      </c>
      <c r="B164" s="27" t="s">
        <v>31</v>
      </c>
      <c r="C164" s="24">
        <v>1400000</v>
      </c>
      <c r="D164" s="27" t="s">
        <v>56</v>
      </c>
      <c r="E164" s="24"/>
    </row>
    <row r="165" spans="1:5" s="33" customFormat="1" ht="16.5" customHeight="1" x14ac:dyDescent="0.25">
      <c r="A165" s="27"/>
      <c r="B165" s="27"/>
      <c r="C165" s="24"/>
      <c r="D165" s="27" t="s">
        <v>51</v>
      </c>
      <c r="E165" s="24">
        <v>1400000</v>
      </c>
    </row>
    <row r="166" spans="1:5" s="33" customFormat="1" ht="16.5" customHeight="1" x14ac:dyDescent="0.25">
      <c r="A166" s="27" t="s">
        <v>58</v>
      </c>
      <c r="B166" s="27" t="s">
        <v>31</v>
      </c>
      <c r="C166" s="24">
        <v>254000</v>
      </c>
      <c r="D166" s="27" t="s">
        <v>57</v>
      </c>
      <c r="E166" s="24">
        <v>254000</v>
      </c>
    </row>
    <row r="167" spans="1:5" s="33" customFormat="1" ht="16.5" customHeight="1" x14ac:dyDescent="0.25">
      <c r="A167" s="27" t="s">
        <v>66</v>
      </c>
      <c r="B167" s="27" t="s">
        <v>31</v>
      </c>
      <c r="C167" s="24">
        <v>1455400</v>
      </c>
      <c r="D167" s="27" t="s">
        <v>67</v>
      </c>
      <c r="E167" s="24">
        <v>1455400</v>
      </c>
    </row>
    <row r="168" spans="1:5" s="33" customFormat="1" ht="16.5" customHeight="1" x14ac:dyDescent="0.25">
      <c r="A168" s="27" t="s">
        <v>68</v>
      </c>
      <c r="B168" s="27" t="s">
        <v>31</v>
      </c>
      <c r="C168" s="24">
        <v>1354335</v>
      </c>
      <c r="D168" s="27" t="s">
        <v>69</v>
      </c>
      <c r="E168" s="24"/>
    </row>
    <row r="169" spans="1:5" s="33" customFormat="1" ht="30" customHeight="1" x14ac:dyDescent="0.25">
      <c r="A169" s="27"/>
      <c r="B169" s="27"/>
      <c r="C169" s="24"/>
      <c r="D169" s="54" t="s">
        <v>70</v>
      </c>
      <c r="E169" s="24">
        <v>1354335</v>
      </c>
    </row>
    <row r="170" spans="1:5" s="33" customFormat="1" ht="15.75" customHeight="1" x14ac:dyDescent="0.25">
      <c r="A170" s="27"/>
      <c r="B170" s="27"/>
      <c r="C170" s="24"/>
      <c r="D170" s="54"/>
      <c r="E170" s="24"/>
    </row>
    <row r="171" spans="1:5" s="33" customFormat="1" ht="28.5" customHeight="1" x14ac:dyDescent="0.25">
      <c r="A171" s="54" t="s">
        <v>73</v>
      </c>
      <c r="B171" s="55" t="s">
        <v>31</v>
      </c>
      <c r="C171" s="56">
        <v>6812694</v>
      </c>
      <c r="D171" s="55" t="s">
        <v>72</v>
      </c>
      <c r="E171" s="24"/>
    </row>
    <row r="172" spans="1:5" s="33" customFormat="1" ht="14.25" customHeight="1" x14ac:dyDescent="0.25">
      <c r="A172" s="27"/>
      <c r="B172" s="55"/>
      <c r="C172" s="56"/>
      <c r="D172" s="55" t="s">
        <v>178</v>
      </c>
      <c r="E172" s="24">
        <v>1871857</v>
      </c>
    </row>
    <row r="173" spans="1:5" s="33" customFormat="1" ht="16.5" customHeight="1" x14ac:dyDescent="0.25">
      <c r="A173" s="27"/>
      <c r="B173" s="55"/>
      <c r="C173" s="56"/>
      <c r="D173" s="55" t="s">
        <v>179</v>
      </c>
      <c r="E173" s="24"/>
    </row>
    <row r="174" spans="1:5" s="33" customFormat="1" ht="15.75" customHeight="1" x14ac:dyDescent="0.25">
      <c r="A174" s="27"/>
      <c r="B174" s="55"/>
      <c r="C174" s="56"/>
      <c r="D174" s="55"/>
      <c r="E174" s="24"/>
    </row>
    <row r="175" spans="1:5" s="33" customFormat="1" ht="16.5" customHeight="1" x14ac:dyDescent="0.25">
      <c r="A175" s="27"/>
      <c r="B175" s="55"/>
      <c r="C175" s="56"/>
      <c r="D175" s="55" t="s">
        <v>12</v>
      </c>
      <c r="E175" s="24"/>
    </row>
    <row r="176" spans="1:5" s="33" customFormat="1" ht="16.5" customHeight="1" x14ac:dyDescent="0.25">
      <c r="A176" s="27"/>
      <c r="B176" s="55"/>
      <c r="C176" s="56"/>
      <c r="D176" s="55" t="s">
        <v>168</v>
      </c>
      <c r="E176" s="24">
        <v>1053793</v>
      </c>
    </row>
    <row r="177" spans="1:5" s="33" customFormat="1" ht="15.75" customHeight="1" x14ac:dyDescent="0.25">
      <c r="A177" s="27"/>
      <c r="B177" s="55"/>
      <c r="C177" s="56"/>
      <c r="D177" s="55" t="s">
        <v>102</v>
      </c>
      <c r="E177" s="24"/>
    </row>
    <row r="178" spans="1:5" s="33" customFormat="1" ht="16.5" customHeight="1" x14ac:dyDescent="0.25">
      <c r="A178" s="27"/>
      <c r="B178" s="55"/>
      <c r="C178" s="56"/>
      <c r="D178" s="55" t="s">
        <v>74</v>
      </c>
      <c r="E178" s="24"/>
    </row>
    <row r="179" spans="1:5" s="33" customFormat="1" ht="16.5" customHeight="1" x14ac:dyDescent="0.25">
      <c r="A179" s="27"/>
      <c r="B179" s="27"/>
      <c r="C179" s="56"/>
      <c r="D179" s="55" t="s">
        <v>180</v>
      </c>
      <c r="E179" s="24">
        <v>432023</v>
      </c>
    </row>
    <row r="180" spans="1:5" s="33" customFormat="1" ht="16.5" customHeight="1" x14ac:dyDescent="0.25">
      <c r="A180" s="27"/>
      <c r="B180" s="27"/>
      <c r="C180" s="56"/>
      <c r="D180" s="55" t="s">
        <v>181</v>
      </c>
      <c r="E180" s="24"/>
    </row>
    <row r="181" spans="1:5" s="33" customFormat="1" ht="8.25" customHeight="1" x14ac:dyDescent="0.25">
      <c r="A181" s="27"/>
      <c r="B181" s="27"/>
      <c r="C181" s="56"/>
      <c r="D181" s="55"/>
      <c r="E181" s="24"/>
    </row>
    <row r="182" spans="1:5" s="33" customFormat="1" ht="16.5" customHeight="1" x14ac:dyDescent="0.25">
      <c r="A182" s="27"/>
      <c r="B182" s="27"/>
      <c r="C182" s="56"/>
      <c r="D182" s="55" t="s">
        <v>75</v>
      </c>
      <c r="E182" s="24"/>
    </row>
    <row r="183" spans="1:5" s="33" customFormat="1" ht="16.5" customHeight="1" x14ac:dyDescent="0.25">
      <c r="A183" s="27"/>
      <c r="B183" s="27"/>
      <c r="C183" s="56"/>
      <c r="D183" s="55" t="s">
        <v>182</v>
      </c>
      <c r="E183" s="24">
        <v>495902</v>
      </c>
    </row>
    <row r="184" spans="1:5" s="33" customFormat="1" ht="16.5" customHeight="1" x14ac:dyDescent="0.25">
      <c r="A184" s="27"/>
      <c r="B184" s="27"/>
      <c r="C184" s="56"/>
      <c r="D184" s="55" t="s">
        <v>183</v>
      </c>
      <c r="E184" s="24"/>
    </row>
    <row r="185" spans="1:5" s="33" customFormat="1" ht="9.75" customHeight="1" x14ac:dyDescent="0.25">
      <c r="A185" s="27"/>
      <c r="B185" s="27"/>
      <c r="C185" s="56"/>
      <c r="D185" s="55"/>
      <c r="E185" s="24"/>
    </row>
    <row r="186" spans="1:5" s="33" customFormat="1" ht="16.5" customHeight="1" x14ac:dyDescent="0.25">
      <c r="A186" s="27"/>
      <c r="B186" s="27"/>
      <c r="C186" s="56"/>
      <c r="D186" s="55" t="s">
        <v>11</v>
      </c>
      <c r="E186" s="24"/>
    </row>
    <row r="187" spans="1:5" s="33" customFormat="1" ht="16.5" customHeight="1" x14ac:dyDescent="0.25">
      <c r="A187" s="27"/>
      <c r="B187" s="27"/>
      <c r="C187" s="56"/>
      <c r="D187" s="55" t="s">
        <v>184</v>
      </c>
      <c r="E187" s="24">
        <v>2828856</v>
      </c>
    </row>
    <row r="188" spans="1:5" s="33" customFormat="1" ht="18" customHeight="1" x14ac:dyDescent="0.25">
      <c r="A188" s="27"/>
      <c r="B188" s="27"/>
      <c r="C188" s="56"/>
      <c r="D188" s="55" t="s">
        <v>185</v>
      </c>
      <c r="E188" s="24"/>
    </row>
    <row r="189" spans="1:5" s="33" customFormat="1" ht="7.5" customHeight="1" x14ac:dyDescent="0.25">
      <c r="A189" s="27"/>
      <c r="B189" s="27"/>
      <c r="C189" s="56"/>
      <c r="D189" s="55"/>
      <c r="E189" s="24"/>
    </row>
    <row r="190" spans="1:5" s="33" customFormat="1" ht="15" customHeight="1" x14ac:dyDescent="0.25">
      <c r="A190" s="27"/>
      <c r="B190" s="27"/>
      <c r="C190" s="56"/>
      <c r="D190" s="55" t="s">
        <v>71</v>
      </c>
      <c r="E190" s="24"/>
    </row>
    <row r="191" spans="1:5" s="33" customFormat="1" ht="17.25" customHeight="1" x14ac:dyDescent="0.25">
      <c r="A191" s="27"/>
      <c r="B191" s="27"/>
      <c r="C191" s="56"/>
      <c r="D191" s="55" t="s">
        <v>186</v>
      </c>
      <c r="E191" s="24">
        <v>130263</v>
      </c>
    </row>
    <row r="192" spans="1:5" s="33" customFormat="1" ht="17.25" customHeight="1" x14ac:dyDescent="0.25">
      <c r="A192" s="27"/>
      <c r="B192" s="27"/>
      <c r="C192" s="56"/>
      <c r="D192" s="55" t="s">
        <v>187</v>
      </c>
      <c r="E192" s="24"/>
    </row>
    <row r="193" spans="1:5" s="33" customFormat="1" ht="9" customHeight="1" x14ac:dyDescent="0.25">
      <c r="A193" s="27"/>
      <c r="B193" s="27"/>
      <c r="C193" s="56"/>
      <c r="D193" s="55"/>
      <c r="E193" s="24"/>
    </row>
    <row r="194" spans="1:5" s="33" customFormat="1" ht="30.75" customHeight="1" x14ac:dyDescent="0.25">
      <c r="A194" s="54" t="s">
        <v>76</v>
      </c>
      <c r="B194" s="55" t="s">
        <v>77</v>
      </c>
      <c r="C194" s="56">
        <v>4136257</v>
      </c>
      <c r="D194" s="55" t="s">
        <v>78</v>
      </c>
      <c r="E194" s="56">
        <v>3547968</v>
      </c>
    </row>
    <row r="195" spans="1:5" s="33" customFormat="1" ht="17.25" customHeight="1" x14ac:dyDescent="0.25">
      <c r="A195" s="27"/>
      <c r="B195" s="27"/>
      <c r="C195" s="56"/>
      <c r="D195" s="55" t="s">
        <v>79</v>
      </c>
      <c r="E195" s="24">
        <v>588289</v>
      </c>
    </row>
    <row r="196" spans="1:5" s="33" customFormat="1" ht="11.25" customHeight="1" x14ac:dyDescent="0.25">
      <c r="A196" s="27"/>
      <c r="B196" s="27"/>
      <c r="C196" s="24"/>
      <c r="D196" s="27"/>
      <c r="E196" s="24"/>
    </row>
    <row r="197" spans="1:5" s="33" customFormat="1" ht="30.75" customHeight="1" x14ac:dyDescent="0.25">
      <c r="A197" s="57" t="s">
        <v>101</v>
      </c>
      <c r="B197" s="55" t="s">
        <v>77</v>
      </c>
      <c r="C197" s="56">
        <v>765000</v>
      </c>
      <c r="D197" s="55" t="s">
        <v>80</v>
      </c>
      <c r="E197" s="56">
        <v>765000</v>
      </c>
    </row>
    <row r="198" spans="1:5" s="33" customFormat="1" ht="11.25" customHeight="1" x14ac:dyDescent="0.25">
      <c r="A198" s="27"/>
      <c r="B198" s="27"/>
      <c r="C198" s="24"/>
      <c r="D198" s="27"/>
      <c r="E198" s="24"/>
    </row>
    <row r="199" spans="1:5" s="33" customFormat="1" ht="45" customHeight="1" x14ac:dyDescent="0.25">
      <c r="A199" s="54" t="s">
        <v>82</v>
      </c>
      <c r="B199" s="55" t="s">
        <v>77</v>
      </c>
      <c r="C199" s="56">
        <v>2120000</v>
      </c>
      <c r="D199" s="57" t="s">
        <v>81</v>
      </c>
      <c r="E199" s="56">
        <v>2120000</v>
      </c>
    </row>
    <row r="200" spans="1:5" s="33" customFormat="1" ht="12.75" customHeight="1" x14ac:dyDescent="0.25">
      <c r="A200" s="27"/>
      <c r="B200" s="27"/>
      <c r="C200" s="24"/>
      <c r="D200" s="27"/>
      <c r="E200" s="24"/>
    </row>
    <row r="201" spans="1:5" s="33" customFormat="1" ht="32.25" customHeight="1" x14ac:dyDescent="0.25">
      <c r="A201" s="54" t="s">
        <v>171</v>
      </c>
      <c r="B201" s="55" t="s">
        <v>77</v>
      </c>
      <c r="C201" s="24">
        <v>39083623</v>
      </c>
      <c r="D201" s="27" t="s">
        <v>62</v>
      </c>
      <c r="E201" s="24">
        <v>2959010</v>
      </c>
    </row>
    <row r="202" spans="1:5" s="33" customFormat="1" ht="15" customHeight="1" x14ac:dyDescent="0.25">
      <c r="A202" s="27"/>
      <c r="B202" s="27"/>
      <c r="C202" s="24"/>
      <c r="D202" s="27" t="s">
        <v>79</v>
      </c>
      <c r="E202" s="24">
        <v>408857</v>
      </c>
    </row>
    <row r="203" spans="1:5" s="33" customFormat="1" ht="15" customHeight="1" x14ac:dyDescent="0.25">
      <c r="A203" s="27"/>
      <c r="B203" s="27"/>
      <c r="C203" s="24"/>
      <c r="D203" s="27" t="s">
        <v>80</v>
      </c>
      <c r="E203" s="24">
        <v>35715756</v>
      </c>
    </row>
    <row r="204" spans="1:5" s="23" customFormat="1" ht="15.75" customHeight="1" x14ac:dyDescent="0.25">
      <c r="A204" s="9" t="s">
        <v>16</v>
      </c>
      <c r="B204" s="9"/>
      <c r="C204" s="4">
        <f>SUM(C120:C203)</f>
        <v>90411946</v>
      </c>
      <c r="D204" s="4"/>
      <c r="E204" s="4">
        <f>SUM(C120:C203)</f>
        <v>90411946</v>
      </c>
    </row>
    <row r="205" spans="1:5" s="36" customFormat="1" ht="18" customHeight="1" x14ac:dyDescent="0.2">
      <c r="A205" s="53" t="s">
        <v>17</v>
      </c>
      <c r="B205" s="41"/>
      <c r="C205" s="42">
        <f>SUM(C19+C31+C41+C63+C88+C93+C117+C204)</f>
        <v>208984930</v>
      </c>
      <c r="D205" s="42"/>
      <c r="E205" s="42">
        <f>SUM(E19+E31+E41+E63+E88+E93+E117+E204)</f>
        <v>208984930</v>
      </c>
    </row>
    <row r="206" spans="1:5" ht="16.5" customHeight="1" x14ac:dyDescent="0.2">
      <c r="A206" s="43"/>
      <c r="B206" s="43"/>
      <c r="C206" s="44"/>
      <c r="D206" s="43"/>
      <c r="E206" s="44"/>
    </row>
    <row r="207" spans="1:5" ht="16.5" customHeight="1" x14ac:dyDescent="0.2">
      <c r="A207" s="43"/>
      <c r="B207" s="43"/>
      <c r="C207" s="44"/>
      <c r="D207" s="43"/>
      <c r="E207" s="44"/>
    </row>
  </sheetData>
  <mergeCells count="5">
    <mergeCell ref="A1:E1"/>
    <mergeCell ref="D2:E2"/>
    <mergeCell ref="A3:A4"/>
    <mergeCell ref="C3:C4"/>
    <mergeCell ref="E3:E4"/>
  </mergeCells>
  <phoneticPr fontId="0" type="noConversion"/>
  <pageMargins left="0.74803149606299213" right="0.74803149606299213" top="0.98425196850393704" bottom="0.83333333333333337" header="0.51181102362204722" footer="0.51181102362204722"/>
  <pageSetup paperSize="9" scale="80" orientation="landscape" r:id="rId1"/>
  <headerFooter alignWithMargins="0">
    <oddHeader xml:space="preserve">&amp;R
az 5/2020.(II.21.) önkormányzati rendelet 8.3. melléklete 
</oddHeader>
    <oddFooter>&amp;L
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Company>Csongrádi 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Rácz Anita</dc:creator>
  <cp:lastModifiedBy>Szvoboda Lászlóné</cp:lastModifiedBy>
  <cp:lastPrinted>2020-10-14T13:50:43Z</cp:lastPrinted>
  <dcterms:created xsi:type="dcterms:W3CDTF">2014-09-26T08:28:17Z</dcterms:created>
  <dcterms:modified xsi:type="dcterms:W3CDTF">2020-10-29T07:12:58Z</dcterms:modified>
</cp:coreProperties>
</file>