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9.3. sz. mell" sheetId="1" r:id="rId1"/>
  </sheets>
  <definedNames>
    <definedName name="_xlnm.Print_Titles" localSheetId="0">'9.3. sz. mell'!$1:$6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9" i="1" l="1"/>
  <c r="D139" i="1"/>
  <c r="C139" i="1"/>
  <c r="E134" i="1"/>
  <c r="D134" i="1"/>
  <c r="C134" i="1"/>
  <c r="E129" i="1"/>
  <c r="D129" i="1"/>
  <c r="C129" i="1"/>
  <c r="E125" i="1"/>
  <c r="E144" i="1" s="1"/>
  <c r="D125" i="1"/>
  <c r="D144" i="1" s="1"/>
  <c r="C125" i="1"/>
  <c r="C144" i="1" s="1"/>
  <c r="C124" i="1"/>
  <c r="E121" i="1"/>
  <c r="D121" i="1"/>
  <c r="C121" i="1"/>
  <c r="E107" i="1"/>
  <c r="D107" i="1"/>
  <c r="C107" i="1"/>
  <c r="E91" i="1"/>
  <c r="E124" i="1" s="1"/>
  <c r="E145" i="1" s="1"/>
  <c r="D91" i="1"/>
  <c r="D124" i="1" s="1"/>
  <c r="D145" i="1" s="1"/>
  <c r="C91" i="1"/>
  <c r="E80" i="1"/>
  <c r="D80" i="1"/>
  <c r="C80" i="1"/>
  <c r="E76" i="1"/>
  <c r="D76" i="1"/>
  <c r="C76" i="1"/>
  <c r="E73" i="1"/>
  <c r="D73" i="1"/>
  <c r="C73" i="1"/>
  <c r="E68" i="1"/>
  <c r="D68" i="1"/>
  <c r="C68" i="1"/>
  <c r="E64" i="1"/>
  <c r="E86" i="1" s="1"/>
  <c r="D64" i="1"/>
  <c r="D86" i="1" s="1"/>
  <c r="C64" i="1"/>
  <c r="C86" i="1" s="1"/>
  <c r="E58" i="1"/>
  <c r="D58" i="1"/>
  <c r="C58" i="1"/>
  <c r="E53" i="1"/>
  <c r="D53" i="1"/>
  <c r="C53" i="1"/>
  <c r="E47" i="1"/>
  <c r="D47" i="1"/>
  <c r="C47" i="1"/>
  <c r="E36" i="1"/>
  <c r="D36" i="1"/>
  <c r="C36" i="1"/>
  <c r="E30" i="1"/>
  <c r="D30" i="1"/>
  <c r="C30" i="1"/>
  <c r="C29" i="1" s="1"/>
  <c r="E29" i="1"/>
  <c r="D29" i="1"/>
  <c r="E22" i="1"/>
  <c r="D22" i="1"/>
  <c r="C22" i="1"/>
  <c r="E15" i="1"/>
  <c r="D15" i="1"/>
  <c r="C15" i="1"/>
  <c r="E8" i="1"/>
  <c r="E63" i="1" s="1"/>
  <c r="E87" i="1" s="1"/>
  <c r="D8" i="1"/>
  <c r="D63" i="1" s="1"/>
  <c r="C8" i="1"/>
  <c r="C63" i="1" l="1"/>
  <c r="C87" i="1" s="1"/>
  <c r="D87" i="1"/>
  <c r="C145" i="1"/>
</calcChain>
</file>

<file path=xl/sharedStrings.xml><?xml version="1.0" encoding="utf-8"?>
<sst xmlns="http://schemas.openxmlformats.org/spreadsheetml/2006/main" count="285" uniqueCount="248">
  <si>
    <t>9.3. melléklet</t>
  </si>
  <si>
    <t>Megnevezés</t>
  </si>
  <si>
    <t>Költségvetési szerv I.</t>
  </si>
  <si>
    <t>03</t>
  </si>
  <si>
    <t>Feladat megnevezése</t>
  </si>
  <si>
    <t>Összes bevétel, kiadás</t>
  </si>
  <si>
    <t>--------</t>
  </si>
  <si>
    <t>Ezer forintban !</t>
  </si>
  <si>
    <t>Száma</t>
  </si>
  <si>
    <t>Előirányzat-csoport, kiemelt előirányzat megnevezése</t>
  </si>
  <si>
    <t>Eredeti előirányzat</t>
  </si>
  <si>
    <t>Módosított előirányzat</t>
  </si>
  <si>
    <t>Teljesítés 
2016. XII. 31.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</si>
  <si>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</si>
  <si>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</si>
  <si>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</si>
  <si>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</si>
  <si>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</si>
  <si>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</si>
  <si>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</si>
  <si>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</si>
  <si>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</si>
  <si>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</si>
  <si>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</si>
  <si>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</si>
  <si>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</si>
  <si>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</si>
  <si>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</si>
  <si>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</si>
  <si>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</si>
  <si>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</si>
  <si>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</si>
  <si>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</si>
  <si>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</si>
  <si>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</si>
  <si>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</si>
  <si>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</si>
  <si>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</si>
  <si>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</si>
  <si>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</si>
  <si>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</si>
  <si>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</si>
  <si>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</si>
  <si>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</si>
  <si>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</si>
  <si>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</si>
  <si>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</si>
  <si>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</si>
  <si>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</si>
  <si>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</si>
  <si>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</si>
  <si>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</si>
  <si>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</si>
  <si>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</si>
  <si>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</si>
  <si>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</si>
  <si>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</si>
  <si>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</si>
  <si>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</si>
  <si>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</si>
  <si>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</si>
  <si>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</si>
  <si>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</si>
  <si>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</si>
  <si>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</si>
  <si>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</si>
  <si>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</si>
  <si>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</si>
  <si>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</si>
  <si>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</si>
  <si>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</si>
  <si>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</si>
  <si>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</si>
  <si>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</si>
  <si>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</si>
  <si>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</si>
  <si>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</si>
  <si>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</si>
  <si>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</si>
  <si>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</si>
  <si>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</si>
  <si>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</si>
  <si>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</si>
  <si>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</si>
  <si>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</si>
  <si>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</si>
  <si>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</si>
  <si>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</si>
  <si>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</si>
  <si>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</si>
  <si>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</si>
  <si>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</si>
  <si>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</si>
  <si>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</si>
  <si>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</si>
  <si>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</si>
  <si>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</si>
  <si>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</si>
  <si>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</si>
  <si>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</si>
  <si>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</si>
  <si>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</si>
  <si>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</si>
  <si>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</si>
  <si>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</si>
  <si>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</si>
  <si>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</si>
  <si>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</si>
  <si>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</si>
  <si>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</si>
  <si>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</si>
  <si>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</si>
  <si>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</si>
  <si>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</si>
  <si>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</si>
  <si>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</si>
  <si>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</si>
  <si>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</si>
  <si>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</si>
  <si>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</si>
  <si>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</si>
  <si>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</si>
  <si>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</si>
  <si>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</si>
  <si>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</si>
  <si>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</si>
  <si>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</si>
  <si>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</si>
  <si>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</si>
  <si>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</si>
  <si>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</si>
  <si>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</si>
  <si>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</si>
  <si>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</si>
  <si>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</si>
  <si>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</si>
  <si>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</si>
  <si>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</si>
  <si>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</si>
  <si>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</si>
  <si>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</si>
  <si>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</si>
  <si>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</si>
  <si>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</si>
  <si>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</si>
  <si>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</si>
  <si>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</si>
  <si>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</si>
  <si>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</si>
  <si>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</si>
  <si>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</si>
  <si>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</si>
  <si>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</si>
  <si>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</si>
  <si>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</si>
  <si>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</si>
  <si>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</si>
  <si>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irányítószervi tám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</si>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</sst>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0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1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1" fillId="2" borderId="2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7" xfId="1" applyNumberFormat="1" applyFont="1" applyFill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left" wrapText="1" indent="1"/>
    </xf>
    <xf numFmtId="164" fontId="11" fillId="2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horizontal="left" vertical="center" wrapText="1" indent="1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5" xfId="0" applyFont="1" applyBorder="1" applyAlignment="1" applyProtection="1">
      <alignment horizontal="center" wrapText="1"/>
    </xf>
    <xf numFmtId="0" fontId="12" fillId="0" borderId="28" xfId="0" applyFont="1" applyBorder="1" applyAlignment="1" applyProtection="1">
      <alignment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0" fontId="12" fillId="0" borderId="27" xfId="0" applyFont="1" applyBorder="1" applyAlignment="1" applyProtection="1">
      <alignment horizontal="center" wrapTex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0" applyFont="1" applyBorder="1" applyAlignment="1" applyProtection="1">
      <alignment wrapText="1"/>
    </xf>
    <xf numFmtId="0" fontId="15" fillId="0" borderId="30" xfId="0" applyFont="1" applyBorder="1" applyAlignment="1" applyProtection="1">
      <alignment horizontal="center" wrapText="1"/>
    </xf>
    <xf numFmtId="0" fontId="15" fillId="0" borderId="31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9" fillId="0" borderId="32" xfId="1" applyFont="1" applyFill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vertical="center" wrapText="1"/>
    </xf>
    <xf numFmtId="164" fontId="9" fillId="0" borderId="1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34" xfId="1" applyFont="1" applyFill="1" applyBorder="1" applyAlignment="1" applyProtection="1">
      <alignment horizontal="left" vertical="center" wrapText="1" indent="1"/>
    </xf>
    <xf numFmtId="164" fontId="11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indent="6"/>
    </xf>
    <xf numFmtId="0" fontId="11" fillId="0" borderId="25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1" applyFont="1" applyFill="1" applyBorder="1" applyAlignment="1" applyProtection="1">
      <alignment vertical="center" wrapText="1"/>
    </xf>
    <xf numFmtId="0" fontId="11" fillId="0" borderId="28" xfId="1" applyFont="1" applyFill="1" applyBorder="1" applyAlignment="1" applyProtection="1">
      <alignment horizontal="left" vertical="center" wrapText="1" indent="1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8" xfId="0" applyFont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6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Fill="1" applyBorder="1" applyAlignment="1" applyProtection="1">
      <alignment horizontal="left" vertical="center" wrapText="1" indent="1"/>
    </xf>
    <xf numFmtId="0" fontId="11" fillId="0" borderId="22" xfId="1" applyFont="1" applyFill="1" applyBorder="1" applyAlignment="1" applyProtection="1">
      <alignment horizontal="left" vertical="center" wrapText="1" indent="1"/>
    </xf>
    <xf numFmtId="0" fontId="11" fillId="0" borderId="42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5" fillId="0" borderId="20" xfId="0" applyNumberFormat="1" applyFont="1" applyBorder="1" applyAlignment="1" applyProtection="1">
      <alignment horizontal="right" vertical="center" wrapText="1" indent="1"/>
    </xf>
    <xf numFmtId="164" fontId="19" fillId="0" borderId="20" xfId="0" quotePrefix="1" applyNumberFormat="1" applyFont="1" applyBorder="1" applyAlignment="1" applyProtection="1">
      <alignment horizontal="right" vertical="center" wrapText="1" indent="1"/>
    </xf>
    <xf numFmtId="0" fontId="15" fillId="0" borderId="30" xfId="0" applyFont="1" applyBorder="1" applyAlignment="1" applyProtection="1">
      <alignment horizontal="center" vertical="center" wrapText="1"/>
    </xf>
    <xf numFmtId="0" fontId="19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5"/>
  <sheetViews>
    <sheetView tabSelected="1" topLeftCell="A58" zoomScaleNormal="100" workbookViewId="0">
      <selection activeCell="D92" sqref="D92"/>
    </sheetView>
  </sheetViews>
  <sheetFormatPr defaultRowHeight="12.75" x14ac:dyDescent="0.2"/>
  <cols>
    <col min="1" max="1" width="14.83203125" style="101" customWidth="1"/>
    <col min="2" max="2" width="59.33203125" style="102" customWidth="1"/>
    <col min="3" max="5" width="15.83203125" style="103" customWidth="1"/>
    <col min="6" max="256" width="9.33203125" style="23"/>
    <col min="257" max="257" width="14.83203125" style="23" customWidth="1"/>
    <col min="258" max="258" width="59.33203125" style="23" customWidth="1"/>
    <col min="259" max="261" width="15.83203125" style="23" customWidth="1"/>
    <col min="262" max="512" width="9.33203125" style="23"/>
    <col min="513" max="513" width="14.83203125" style="23" customWidth="1"/>
    <col min="514" max="514" width="59.33203125" style="23" customWidth="1"/>
    <col min="515" max="517" width="15.83203125" style="23" customWidth="1"/>
    <col min="518" max="768" width="9.33203125" style="23"/>
    <col min="769" max="769" width="14.83203125" style="23" customWidth="1"/>
    <col min="770" max="770" width="59.33203125" style="23" customWidth="1"/>
    <col min="771" max="773" width="15.83203125" style="23" customWidth="1"/>
    <col min="774" max="1024" width="9.33203125" style="23"/>
    <col min="1025" max="1025" width="14.83203125" style="23" customWidth="1"/>
    <col min="1026" max="1026" width="59.33203125" style="23" customWidth="1"/>
    <col min="1027" max="1029" width="15.83203125" style="23" customWidth="1"/>
    <col min="1030" max="1280" width="9.33203125" style="23"/>
    <col min="1281" max="1281" width="14.83203125" style="23" customWidth="1"/>
    <col min="1282" max="1282" width="59.33203125" style="23" customWidth="1"/>
    <col min="1283" max="1285" width="15.83203125" style="23" customWidth="1"/>
    <col min="1286" max="1536" width="9.33203125" style="23"/>
    <col min="1537" max="1537" width="14.83203125" style="23" customWidth="1"/>
    <col min="1538" max="1538" width="59.33203125" style="23" customWidth="1"/>
    <col min="1539" max="1541" width="15.83203125" style="23" customWidth="1"/>
    <col min="1542" max="1792" width="9.33203125" style="23"/>
    <col min="1793" max="1793" width="14.83203125" style="23" customWidth="1"/>
    <col min="1794" max="1794" width="59.33203125" style="23" customWidth="1"/>
    <col min="1795" max="1797" width="15.83203125" style="23" customWidth="1"/>
    <col min="1798" max="2048" width="9.33203125" style="23"/>
    <col min="2049" max="2049" width="14.83203125" style="23" customWidth="1"/>
    <col min="2050" max="2050" width="59.33203125" style="23" customWidth="1"/>
    <col min="2051" max="2053" width="15.83203125" style="23" customWidth="1"/>
    <col min="2054" max="2304" width="9.33203125" style="23"/>
    <col min="2305" max="2305" width="14.83203125" style="23" customWidth="1"/>
    <col min="2306" max="2306" width="59.33203125" style="23" customWidth="1"/>
    <col min="2307" max="2309" width="15.83203125" style="23" customWidth="1"/>
    <col min="2310" max="2560" width="9.33203125" style="23"/>
    <col min="2561" max="2561" width="14.83203125" style="23" customWidth="1"/>
    <col min="2562" max="2562" width="59.33203125" style="23" customWidth="1"/>
    <col min="2563" max="2565" width="15.83203125" style="23" customWidth="1"/>
    <col min="2566" max="2816" width="9.33203125" style="23"/>
    <col min="2817" max="2817" width="14.83203125" style="23" customWidth="1"/>
    <col min="2818" max="2818" width="59.33203125" style="23" customWidth="1"/>
    <col min="2819" max="2821" width="15.83203125" style="23" customWidth="1"/>
    <col min="2822" max="3072" width="9.33203125" style="23"/>
    <col min="3073" max="3073" width="14.83203125" style="23" customWidth="1"/>
    <col min="3074" max="3074" width="59.33203125" style="23" customWidth="1"/>
    <col min="3075" max="3077" width="15.83203125" style="23" customWidth="1"/>
    <col min="3078" max="3328" width="9.33203125" style="23"/>
    <col min="3329" max="3329" width="14.83203125" style="23" customWidth="1"/>
    <col min="3330" max="3330" width="59.33203125" style="23" customWidth="1"/>
    <col min="3331" max="3333" width="15.83203125" style="23" customWidth="1"/>
    <col min="3334" max="3584" width="9.33203125" style="23"/>
    <col min="3585" max="3585" width="14.83203125" style="23" customWidth="1"/>
    <col min="3586" max="3586" width="59.33203125" style="23" customWidth="1"/>
    <col min="3587" max="3589" width="15.83203125" style="23" customWidth="1"/>
    <col min="3590" max="3840" width="9.33203125" style="23"/>
    <col min="3841" max="3841" width="14.83203125" style="23" customWidth="1"/>
    <col min="3842" max="3842" width="59.33203125" style="23" customWidth="1"/>
    <col min="3843" max="3845" width="15.83203125" style="23" customWidth="1"/>
    <col min="3846" max="4096" width="9.33203125" style="23"/>
    <col min="4097" max="4097" width="14.83203125" style="23" customWidth="1"/>
    <col min="4098" max="4098" width="59.33203125" style="23" customWidth="1"/>
    <col min="4099" max="4101" width="15.83203125" style="23" customWidth="1"/>
    <col min="4102" max="4352" width="9.33203125" style="23"/>
    <col min="4353" max="4353" width="14.83203125" style="23" customWidth="1"/>
    <col min="4354" max="4354" width="59.33203125" style="23" customWidth="1"/>
    <col min="4355" max="4357" width="15.83203125" style="23" customWidth="1"/>
    <col min="4358" max="4608" width="9.33203125" style="23"/>
    <col min="4609" max="4609" width="14.83203125" style="23" customWidth="1"/>
    <col min="4610" max="4610" width="59.33203125" style="23" customWidth="1"/>
    <col min="4611" max="4613" width="15.83203125" style="23" customWidth="1"/>
    <col min="4614" max="4864" width="9.33203125" style="23"/>
    <col min="4865" max="4865" width="14.83203125" style="23" customWidth="1"/>
    <col min="4866" max="4866" width="59.33203125" style="23" customWidth="1"/>
    <col min="4867" max="4869" width="15.83203125" style="23" customWidth="1"/>
    <col min="4870" max="5120" width="9.33203125" style="23"/>
    <col min="5121" max="5121" width="14.83203125" style="23" customWidth="1"/>
    <col min="5122" max="5122" width="59.33203125" style="23" customWidth="1"/>
    <col min="5123" max="5125" width="15.83203125" style="23" customWidth="1"/>
    <col min="5126" max="5376" width="9.33203125" style="23"/>
    <col min="5377" max="5377" width="14.83203125" style="23" customWidth="1"/>
    <col min="5378" max="5378" width="59.33203125" style="23" customWidth="1"/>
    <col min="5379" max="5381" width="15.83203125" style="23" customWidth="1"/>
    <col min="5382" max="5632" width="9.33203125" style="23"/>
    <col min="5633" max="5633" width="14.83203125" style="23" customWidth="1"/>
    <col min="5634" max="5634" width="59.33203125" style="23" customWidth="1"/>
    <col min="5635" max="5637" width="15.83203125" style="23" customWidth="1"/>
    <col min="5638" max="5888" width="9.33203125" style="23"/>
    <col min="5889" max="5889" width="14.83203125" style="23" customWidth="1"/>
    <col min="5890" max="5890" width="59.33203125" style="23" customWidth="1"/>
    <col min="5891" max="5893" width="15.83203125" style="23" customWidth="1"/>
    <col min="5894" max="6144" width="9.33203125" style="23"/>
    <col min="6145" max="6145" width="14.83203125" style="23" customWidth="1"/>
    <col min="6146" max="6146" width="59.33203125" style="23" customWidth="1"/>
    <col min="6147" max="6149" width="15.83203125" style="23" customWidth="1"/>
    <col min="6150" max="6400" width="9.33203125" style="23"/>
    <col min="6401" max="6401" width="14.83203125" style="23" customWidth="1"/>
    <col min="6402" max="6402" width="59.33203125" style="23" customWidth="1"/>
    <col min="6403" max="6405" width="15.83203125" style="23" customWidth="1"/>
    <col min="6406" max="6656" width="9.33203125" style="23"/>
    <col min="6657" max="6657" width="14.83203125" style="23" customWidth="1"/>
    <col min="6658" max="6658" width="59.33203125" style="23" customWidth="1"/>
    <col min="6659" max="6661" width="15.83203125" style="23" customWidth="1"/>
    <col min="6662" max="6912" width="9.33203125" style="23"/>
    <col min="6913" max="6913" width="14.83203125" style="23" customWidth="1"/>
    <col min="6914" max="6914" width="59.33203125" style="23" customWidth="1"/>
    <col min="6915" max="6917" width="15.83203125" style="23" customWidth="1"/>
    <col min="6918" max="7168" width="9.33203125" style="23"/>
    <col min="7169" max="7169" width="14.83203125" style="23" customWidth="1"/>
    <col min="7170" max="7170" width="59.33203125" style="23" customWidth="1"/>
    <col min="7171" max="7173" width="15.83203125" style="23" customWidth="1"/>
    <col min="7174" max="7424" width="9.33203125" style="23"/>
    <col min="7425" max="7425" width="14.83203125" style="23" customWidth="1"/>
    <col min="7426" max="7426" width="59.33203125" style="23" customWidth="1"/>
    <col min="7427" max="7429" width="15.83203125" style="23" customWidth="1"/>
    <col min="7430" max="7680" width="9.33203125" style="23"/>
    <col min="7681" max="7681" width="14.83203125" style="23" customWidth="1"/>
    <col min="7682" max="7682" width="59.33203125" style="23" customWidth="1"/>
    <col min="7683" max="7685" width="15.83203125" style="23" customWidth="1"/>
    <col min="7686" max="7936" width="9.33203125" style="23"/>
    <col min="7937" max="7937" width="14.83203125" style="23" customWidth="1"/>
    <col min="7938" max="7938" width="59.33203125" style="23" customWidth="1"/>
    <col min="7939" max="7941" width="15.83203125" style="23" customWidth="1"/>
    <col min="7942" max="8192" width="9.33203125" style="23"/>
    <col min="8193" max="8193" width="14.83203125" style="23" customWidth="1"/>
    <col min="8194" max="8194" width="59.33203125" style="23" customWidth="1"/>
    <col min="8195" max="8197" width="15.83203125" style="23" customWidth="1"/>
    <col min="8198" max="8448" width="9.33203125" style="23"/>
    <col min="8449" max="8449" width="14.83203125" style="23" customWidth="1"/>
    <col min="8450" max="8450" width="59.33203125" style="23" customWidth="1"/>
    <col min="8451" max="8453" width="15.83203125" style="23" customWidth="1"/>
    <col min="8454" max="8704" width="9.33203125" style="23"/>
    <col min="8705" max="8705" width="14.83203125" style="23" customWidth="1"/>
    <col min="8706" max="8706" width="59.33203125" style="23" customWidth="1"/>
    <col min="8707" max="8709" width="15.83203125" style="23" customWidth="1"/>
    <col min="8710" max="8960" width="9.33203125" style="23"/>
    <col min="8961" max="8961" width="14.83203125" style="23" customWidth="1"/>
    <col min="8962" max="8962" width="59.33203125" style="23" customWidth="1"/>
    <col min="8963" max="8965" width="15.83203125" style="23" customWidth="1"/>
    <col min="8966" max="9216" width="9.33203125" style="23"/>
    <col min="9217" max="9217" width="14.83203125" style="23" customWidth="1"/>
    <col min="9218" max="9218" width="59.33203125" style="23" customWidth="1"/>
    <col min="9219" max="9221" width="15.83203125" style="23" customWidth="1"/>
    <col min="9222" max="9472" width="9.33203125" style="23"/>
    <col min="9473" max="9473" width="14.83203125" style="23" customWidth="1"/>
    <col min="9474" max="9474" width="59.33203125" style="23" customWidth="1"/>
    <col min="9475" max="9477" width="15.83203125" style="23" customWidth="1"/>
    <col min="9478" max="9728" width="9.33203125" style="23"/>
    <col min="9729" max="9729" width="14.83203125" style="23" customWidth="1"/>
    <col min="9730" max="9730" width="59.33203125" style="23" customWidth="1"/>
    <col min="9731" max="9733" width="15.83203125" style="23" customWidth="1"/>
    <col min="9734" max="9984" width="9.33203125" style="23"/>
    <col min="9985" max="9985" width="14.83203125" style="23" customWidth="1"/>
    <col min="9986" max="9986" width="59.33203125" style="23" customWidth="1"/>
    <col min="9987" max="9989" width="15.83203125" style="23" customWidth="1"/>
    <col min="9990" max="10240" width="9.33203125" style="23"/>
    <col min="10241" max="10241" width="14.83203125" style="23" customWidth="1"/>
    <col min="10242" max="10242" width="59.33203125" style="23" customWidth="1"/>
    <col min="10243" max="10245" width="15.83203125" style="23" customWidth="1"/>
    <col min="10246" max="10496" width="9.33203125" style="23"/>
    <col min="10497" max="10497" width="14.83203125" style="23" customWidth="1"/>
    <col min="10498" max="10498" width="59.33203125" style="23" customWidth="1"/>
    <col min="10499" max="10501" width="15.83203125" style="23" customWidth="1"/>
    <col min="10502" max="10752" width="9.33203125" style="23"/>
    <col min="10753" max="10753" width="14.83203125" style="23" customWidth="1"/>
    <col min="10754" max="10754" width="59.33203125" style="23" customWidth="1"/>
    <col min="10755" max="10757" width="15.83203125" style="23" customWidth="1"/>
    <col min="10758" max="11008" width="9.33203125" style="23"/>
    <col min="11009" max="11009" width="14.83203125" style="23" customWidth="1"/>
    <col min="11010" max="11010" width="59.33203125" style="23" customWidth="1"/>
    <col min="11011" max="11013" width="15.83203125" style="23" customWidth="1"/>
    <col min="11014" max="11264" width="9.33203125" style="23"/>
    <col min="11265" max="11265" width="14.83203125" style="23" customWidth="1"/>
    <col min="11266" max="11266" width="59.33203125" style="23" customWidth="1"/>
    <col min="11267" max="11269" width="15.83203125" style="23" customWidth="1"/>
    <col min="11270" max="11520" width="9.33203125" style="23"/>
    <col min="11521" max="11521" width="14.83203125" style="23" customWidth="1"/>
    <col min="11522" max="11522" width="59.33203125" style="23" customWidth="1"/>
    <col min="11523" max="11525" width="15.83203125" style="23" customWidth="1"/>
    <col min="11526" max="11776" width="9.33203125" style="23"/>
    <col min="11777" max="11777" width="14.83203125" style="23" customWidth="1"/>
    <col min="11778" max="11778" width="59.33203125" style="23" customWidth="1"/>
    <col min="11779" max="11781" width="15.83203125" style="23" customWidth="1"/>
    <col min="11782" max="12032" width="9.33203125" style="23"/>
    <col min="12033" max="12033" width="14.83203125" style="23" customWidth="1"/>
    <col min="12034" max="12034" width="59.33203125" style="23" customWidth="1"/>
    <col min="12035" max="12037" width="15.83203125" style="23" customWidth="1"/>
    <col min="12038" max="12288" width="9.33203125" style="23"/>
    <col min="12289" max="12289" width="14.83203125" style="23" customWidth="1"/>
    <col min="12290" max="12290" width="59.33203125" style="23" customWidth="1"/>
    <col min="12291" max="12293" width="15.83203125" style="23" customWidth="1"/>
    <col min="12294" max="12544" width="9.33203125" style="23"/>
    <col min="12545" max="12545" width="14.83203125" style="23" customWidth="1"/>
    <col min="12546" max="12546" width="59.33203125" style="23" customWidth="1"/>
    <col min="12547" max="12549" width="15.83203125" style="23" customWidth="1"/>
    <col min="12550" max="12800" width="9.33203125" style="23"/>
    <col min="12801" max="12801" width="14.83203125" style="23" customWidth="1"/>
    <col min="12802" max="12802" width="59.33203125" style="23" customWidth="1"/>
    <col min="12803" max="12805" width="15.83203125" style="23" customWidth="1"/>
    <col min="12806" max="13056" width="9.33203125" style="23"/>
    <col min="13057" max="13057" width="14.83203125" style="23" customWidth="1"/>
    <col min="13058" max="13058" width="59.33203125" style="23" customWidth="1"/>
    <col min="13059" max="13061" width="15.83203125" style="23" customWidth="1"/>
    <col min="13062" max="13312" width="9.33203125" style="23"/>
    <col min="13313" max="13313" width="14.83203125" style="23" customWidth="1"/>
    <col min="13314" max="13314" width="59.33203125" style="23" customWidth="1"/>
    <col min="13315" max="13317" width="15.83203125" style="23" customWidth="1"/>
    <col min="13318" max="13568" width="9.33203125" style="23"/>
    <col min="13569" max="13569" width="14.83203125" style="23" customWidth="1"/>
    <col min="13570" max="13570" width="59.33203125" style="23" customWidth="1"/>
    <col min="13571" max="13573" width="15.83203125" style="23" customWidth="1"/>
    <col min="13574" max="13824" width="9.33203125" style="23"/>
    <col min="13825" max="13825" width="14.83203125" style="23" customWidth="1"/>
    <col min="13826" max="13826" width="59.33203125" style="23" customWidth="1"/>
    <col min="13827" max="13829" width="15.83203125" style="23" customWidth="1"/>
    <col min="13830" max="14080" width="9.33203125" style="23"/>
    <col min="14081" max="14081" width="14.83203125" style="23" customWidth="1"/>
    <col min="14082" max="14082" width="59.33203125" style="23" customWidth="1"/>
    <col min="14083" max="14085" width="15.83203125" style="23" customWidth="1"/>
    <col min="14086" max="14336" width="9.33203125" style="23"/>
    <col min="14337" max="14337" width="14.83203125" style="23" customWidth="1"/>
    <col min="14338" max="14338" width="59.33203125" style="23" customWidth="1"/>
    <col min="14339" max="14341" width="15.83203125" style="23" customWidth="1"/>
    <col min="14342" max="14592" width="9.33203125" style="23"/>
    <col min="14593" max="14593" width="14.83203125" style="23" customWidth="1"/>
    <col min="14594" max="14594" width="59.33203125" style="23" customWidth="1"/>
    <col min="14595" max="14597" width="15.83203125" style="23" customWidth="1"/>
    <col min="14598" max="14848" width="9.33203125" style="23"/>
    <col min="14849" max="14849" width="14.83203125" style="23" customWidth="1"/>
    <col min="14850" max="14850" width="59.33203125" style="23" customWidth="1"/>
    <col min="14851" max="14853" width="15.83203125" style="23" customWidth="1"/>
    <col min="14854" max="15104" width="9.33203125" style="23"/>
    <col min="15105" max="15105" width="14.83203125" style="23" customWidth="1"/>
    <col min="15106" max="15106" width="59.33203125" style="23" customWidth="1"/>
    <col min="15107" max="15109" width="15.83203125" style="23" customWidth="1"/>
    <col min="15110" max="15360" width="9.33203125" style="23"/>
    <col min="15361" max="15361" width="14.83203125" style="23" customWidth="1"/>
    <col min="15362" max="15362" width="59.33203125" style="23" customWidth="1"/>
    <col min="15363" max="15365" width="15.83203125" style="23" customWidth="1"/>
    <col min="15366" max="15616" width="9.33203125" style="23"/>
    <col min="15617" max="15617" width="14.83203125" style="23" customWidth="1"/>
    <col min="15618" max="15618" width="59.33203125" style="23" customWidth="1"/>
    <col min="15619" max="15621" width="15.83203125" style="23" customWidth="1"/>
    <col min="15622" max="15872" width="9.33203125" style="23"/>
    <col min="15873" max="15873" width="14.83203125" style="23" customWidth="1"/>
    <col min="15874" max="15874" width="59.33203125" style="23" customWidth="1"/>
    <col min="15875" max="15877" width="15.83203125" style="23" customWidth="1"/>
    <col min="15878" max="16128" width="9.33203125" style="23"/>
    <col min="16129" max="16129" width="14.83203125" style="23" customWidth="1"/>
    <col min="16130" max="16130" width="59.33203125" style="23" customWidth="1"/>
    <col min="16131" max="16133" width="15.83203125" style="23" customWidth="1"/>
    <col min="16134" max="16384" width="9.33203125" style="23"/>
  </cols>
  <sheetData>
    <row r="1" spans="1:5" s="4" customFormat="1" ht="16.5" customHeight="1" thickBot="1" x14ac:dyDescent="0.25">
      <c r="A1" s="1"/>
      <c r="B1" s="2"/>
      <c r="C1" s="3"/>
      <c r="D1" s="3"/>
      <c r="E1" s="3" t="s">
        <v>0</v>
      </c>
    </row>
    <row r="2" spans="1:5" s="10" customFormat="1" ht="15.75" customHeight="1" x14ac:dyDescent="0.2">
      <c r="A2" s="5" t="s">
        <v>1</v>
      </c>
      <c r="B2" s="6" t="s">
        <v>2</v>
      </c>
      <c r="C2" s="7"/>
      <c r="D2" s="8"/>
      <c r="E2" s="9" t="s">
        <v>3</v>
      </c>
    </row>
    <row r="3" spans="1:5" s="10" customFormat="1" ht="24.75" thickBot="1" x14ac:dyDescent="0.25">
      <c r="A3" s="11" t="s">
        <v>4</v>
      </c>
      <c r="B3" s="12" t="s">
        <v>5</v>
      </c>
      <c r="C3" s="13"/>
      <c r="D3" s="14"/>
      <c r="E3" s="15" t="s">
        <v>6</v>
      </c>
    </row>
    <row r="4" spans="1:5" s="18" customFormat="1" ht="15.95" customHeight="1" thickBot="1" x14ac:dyDescent="0.3">
      <c r="A4" s="16"/>
      <c r="B4" s="16"/>
      <c r="C4" s="17"/>
      <c r="D4" s="17"/>
      <c r="E4" s="17" t="s">
        <v>7</v>
      </c>
    </row>
    <row r="5" spans="1:5" ht="24.75" thickBot="1" x14ac:dyDescent="0.25">
      <c r="A5" s="19" t="s">
        <v>8</v>
      </c>
      <c r="B5" s="20" t="s">
        <v>9</v>
      </c>
      <c r="C5" s="21" t="s">
        <v>10</v>
      </c>
      <c r="D5" s="21" t="s">
        <v>11</v>
      </c>
      <c r="E5" s="22" t="s">
        <v>12</v>
      </c>
    </row>
    <row r="6" spans="1:5" s="28" customFormat="1" ht="12.95" customHeight="1" thickBot="1" x14ac:dyDescent="0.25">
      <c r="A6" s="24">
        <v>1</v>
      </c>
      <c r="B6" s="25">
        <v>2</v>
      </c>
      <c r="C6" s="25">
        <v>3</v>
      </c>
      <c r="D6" s="26">
        <v>4</v>
      </c>
      <c r="E6" s="27">
        <v>5</v>
      </c>
    </row>
    <row r="7" spans="1:5" s="28" customFormat="1" ht="15.95" customHeight="1" thickBot="1" x14ac:dyDescent="0.25">
      <c r="A7" s="29" t="s">
        <v>13</v>
      </c>
      <c r="B7" s="30"/>
      <c r="C7" s="30"/>
      <c r="D7" s="30"/>
      <c r="E7" s="31"/>
    </row>
    <row r="8" spans="1:5" s="28" customFormat="1" ht="12" customHeight="1" thickBot="1" x14ac:dyDescent="0.25">
      <c r="A8" s="32" t="s">
        <v>14</v>
      </c>
      <c r="B8" s="33" t="s">
        <v>15</v>
      </c>
      <c r="C8" s="34">
        <f>+C9+C10+C11+C12+C13+C14</f>
        <v>0</v>
      </c>
      <c r="D8" s="34">
        <f>+D9+D10+D11+D12+D13+D14</f>
        <v>0</v>
      </c>
      <c r="E8" s="34">
        <f>+E9+E10+E11+E12+E13+E14</f>
        <v>0</v>
      </c>
    </row>
    <row r="9" spans="1:5" s="38" customFormat="1" ht="12" customHeight="1" x14ac:dyDescent="0.2">
      <c r="A9" s="35" t="s">
        <v>16</v>
      </c>
      <c r="B9" s="36" t="s">
        <v>17</v>
      </c>
      <c r="C9" s="37"/>
      <c r="D9" s="37"/>
      <c r="E9" s="37"/>
    </row>
    <row r="10" spans="1:5" s="42" customFormat="1" ht="12" customHeight="1" x14ac:dyDescent="0.2">
      <c r="A10" s="39" t="s">
        <v>18</v>
      </c>
      <c r="B10" s="40" t="s">
        <v>19</v>
      </c>
      <c r="C10" s="41"/>
      <c r="D10" s="41"/>
      <c r="E10" s="41"/>
    </row>
    <row r="11" spans="1:5" s="42" customFormat="1" ht="12" customHeight="1" x14ac:dyDescent="0.2">
      <c r="A11" s="39" t="s">
        <v>20</v>
      </c>
      <c r="B11" s="40" t="s">
        <v>21</v>
      </c>
      <c r="C11" s="41"/>
      <c r="D11" s="41"/>
      <c r="E11" s="41"/>
    </row>
    <row r="12" spans="1:5" s="42" customFormat="1" ht="12" customHeight="1" x14ac:dyDescent="0.2">
      <c r="A12" s="39" t="s">
        <v>22</v>
      </c>
      <c r="B12" s="40" t="s">
        <v>23</v>
      </c>
      <c r="C12" s="41"/>
      <c r="D12" s="41"/>
      <c r="E12" s="41"/>
    </row>
    <row r="13" spans="1:5" s="42" customFormat="1" ht="12" customHeight="1" x14ac:dyDescent="0.2">
      <c r="A13" s="39" t="s">
        <v>24</v>
      </c>
      <c r="B13" s="40" t="s">
        <v>25</v>
      </c>
      <c r="C13" s="43"/>
      <c r="D13" s="43"/>
      <c r="E13" s="43"/>
    </row>
    <row r="14" spans="1:5" s="38" customFormat="1" ht="12" customHeight="1" thickBot="1" x14ac:dyDescent="0.25">
      <c r="A14" s="44" t="s">
        <v>26</v>
      </c>
      <c r="B14" s="45" t="s">
        <v>27</v>
      </c>
      <c r="C14" s="46"/>
      <c r="D14" s="46"/>
      <c r="E14" s="46"/>
    </row>
    <row r="15" spans="1:5" s="38" customFormat="1" ht="12" customHeight="1" thickBot="1" x14ac:dyDescent="0.25">
      <c r="A15" s="32" t="s">
        <v>28</v>
      </c>
      <c r="B15" s="47" t="s">
        <v>29</v>
      </c>
      <c r="C15" s="34">
        <f>+C16+C17+C18+C19+C20</f>
        <v>0</v>
      </c>
      <c r="D15" s="34">
        <f>+D16+D17+D18+D19+D20</f>
        <v>0</v>
      </c>
      <c r="E15" s="34">
        <f>+E16+E17+E18+E19+E20</f>
        <v>0</v>
      </c>
    </row>
    <row r="16" spans="1:5" s="38" customFormat="1" ht="12" customHeight="1" x14ac:dyDescent="0.2">
      <c r="A16" s="35" t="s">
        <v>30</v>
      </c>
      <c r="B16" s="36" t="s">
        <v>31</v>
      </c>
      <c r="C16" s="37"/>
      <c r="D16" s="37"/>
      <c r="E16" s="37"/>
    </row>
    <row r="17" spans="1:5" s="38" customFormat="1" ht="12" customHeight="1" x14ac:dyDescent="0.2">
      <c r="A17" s="39" t="s">
        <v>32</v>
      </c>
      <c r="B17" s="40" t="s">
        <v>33</v>
      </c>
      <c r="C17" s="41"/>
      <c r="D17" s="41"/>
      <c r="E17" s="41"/>
    </row>
    <row r="18" spans="1:5" s="38" customFormat="1" ht="12" customHeight="1" x14ac:dyDescent="0.2">
      <c r="A18" s="39" t="s">
        <v>34</v>
      </c>
      <c r="B18" s="40" t="s">
        <v>35</v>
      </c>
      <c r="C18" s="41"/>
      <c r="D18" s="41"/>
      <c r="E18" s="41"/>
    </row>
    <row r="19" spans="1:5" s="38" customFormat="1" ht="12" customHeight="1" x14ac:dyDescent="0.2">
      <c r="A19" s="39" t="s">
        <v>36</v>
      </c>
      <c r="B19" s="40" t="s">
        <v>37</v>
      </c>
      <c r="C19" s="41"/>
      <c r="D19" s="41"/>
      <c r="E19" s="41"/>
    </row>
    <row r="20" spans="1:5" s="38" customFormat="1" ht="12" customHeight="1" x14ac:dyDescent="0.2">
      <c r="A20" s="39" t="s">
        <v>38</v>
      </c>
      <c r="B20" s="40" t="s">
        <v>39</v>
      </c>
      <c r="C20" s="41"/>
      <c r="D20" s="41"/>
      <c r="E20" s="41"/>
    </row>
    <row r="21" spans="1:5" s="42" customFormat="1" ht="12" customHeight="1" thickBot="1" x14ac:dyDescent="0.25">
      <c r="A21" s="44" t="s">
        <v>40</v>
      </c>
      <c r="B21" s="45" t="s">
        <v>41</v>
      </c>
      <c r="C21" s="48"/>
      <c r="D21" s="48"/>
      <c r="E21" s="48"/>
    </row>
    <row r="22" spans="1:5" s="42" customFormat="1" ht="12" customHeight="1" thickBot="1" x14ac:dyDescent="0.25">
      <c r="A22" s="32" t="s">
        <v>42</v>
      </c>
      <c r="B22" s="33" t="s">
        <v>43</v>
      </c>
      <c r="C22" s="34">
        <f>+C23+C24+C25+C26+C27</f>
        <v>0</v>
      </c>
      <c r="D22" s="34">
        <f>+D23+D24+D25+D26+D27</f>
        <v>0</v>
      </c>
      <c r="E22" s="34">
        <f>+E23+E24+E25+E26+E27</f>
        <v>0</v>
      </c>
    </row>
    <row r="23" spans="1:5" s="42" customFormat="1" ht="12" customHeight="1" x14ac:dyDescent="0.2">
      <c r="A23" s="35" t="s">
        <v>44</v>
      </c>
      <c r="B23" s="36" t="s">
        <v>45</v>
      </c>
      <c r="C23" s="37"/>
      <c r="D23" s="37"/>
      <c r="E23" s="37"/>
    </row>
    <row r="24" spans="1:5" s="38" customFormat="1" ht="12" customHeight="1" x14ac:dyDescent="0.2">
      <c r="A24" s="39" t="s">
        <v>46</v>
      </c>
      <c r="B24" s="40" t="s">
        <v>47</v>
      </c>
      <c r="C24" s="41"/>
      <c r="D24" s="41"/>
      <c r="E24" s="41"/>
    </row>
    <row r="25" spans="1:5" s="38" customFormat="1" ht="12" customHeight="1" x14ac:dyDescent="0.2">
      <c r="A25" s="39" t="s">
        <v>48</v>
      </c>
      <c r="B25" s="40" t="s">
        <v>49</v>
      </c>
      <c r="C25" s="41"/>
      <c r="D25" s="41"/>
      <c r="E25" s="41"/>
    </row>
    <row r="26" spans="1:5" s="38" customFormat="1" ht="12" customHeight="1" x14ac:dyDescent="0.2">
      <c r="A26" s="39" t="s">
        <v>50</v>
      </c>
      <c r="B26" s="40" t="s">
        <v>51</v>
      </c>
      <c r="C26" s="41"/>
      <c r="D26" s="41"/>
      <c r="E26" s="41"/>
    </row>
    <row r="27" spans="1:5" s="38" customFormat="1" ht="12" customHeight="1" x14ac:dyDescent="0.2">
      <c r="A27" s="39" t="s">
        <v>52</v>
      </c>
      <c r="B27" s="40" t="s">
        <v>53</v>
      </c>
      <c r="C27" s="41"/>
      <c r="D27" s="41"/>
      <c r="E27" s="41"/>
    </row>
    <row r="28" spans="1:5" s="38" customFormat="1" ht="12" customHeight="1" thickBot="1" x14ac:dyDescent="0.25">
      <c r="A28" s="44" t="s">
        <v>54</v>
      </c>
      <c r="B28" s="45" t="s">
        <v>55</v>
      </c>
      <c r="C28" s="48"/>
      <c r="D28" s="48"/>
      <c r="E28" s="48"/>
    </row>
    <row r="29" spans="1:5" s="38" customFormat="1" ht="12" customHeight="1" thickBot="1" x14ac:dyDescent="0.25">
      <c r="A29" s="32" t="s">
        <v>56</v>
      </c>
      <c r="B29" s="33" t="s">
        <v>57</v>
      </c>
      <c r="C29" s="49">
        <f>+C30+C33+C34+C35</f>
        <v>0</v>
      </c>
      <c r="D29" s="49">
        <f>+D30+D33+D34+D35</f>
        <v>0</v>
      </c>
      <c r="E29" s="49">
        <f>+E30+E33+E34+E35</f>
        <v>0</v>
      </c>
    </row>
    <row r="30" spans="1:5" s="38" customFormat="1" ht="12" customHeight="1" x14ac:dyDescent="0.2">
      <c r="A30" s="35" t="s">
        <v>58</v>
      </c>
      <c r="B30" s="36" t="s">
        <v>59</v>
      </c>
      <c r="C30" s="50">
        <f>+C31+C32</f>
        <v>0</v>
      </c>
      <c r="D30" s="50">
        <f>+D31+D32</f>
        <v>0</v>
      </c>
      <c r="E30" s="50">
        <f>+E31+E32</f>
        <v>0</v>
      </c>
    </row>
    <row r="31" spans="1:5" s="38" customFormat="1" ht="12" customHeight="1" x14ac:dyDescent="0.2">
      <c r="A31" s="39" t="s">
        <v>60</v>
      </c>
      <c r="B31" s="40" t="s">
        <v>61</v>
      </c>
      <c r="C31" s="41"/>
      <c r="D31" s="41"/>
      <c r="E31" s="41"/>
    </row>
    <row r="32" spans="1:5" s="38" customFormat="1" ht="12" customHeight="1" x14ac:dyDescent="0.2">
      <c r="A32" s="39" t="s">
        <v>62</v>
      </c>
      <c r="B32" s="40" t="s">
        <v>63</v>
      </c>
      <c r="C32" s="41"/>
      <c r="D32" s="41"/>
      <c r="E32" s="41"/>
    </row>
    <row r="33" spans="1:5" s="38" customFormat="1" ht="12" customHeight="1" x14ac:dyDescent="0.2">
      <c r="A33" s="39" t="s">
        <v>64</v>
      </c>
      <c r="B33" s="40" t="s">
        <v>65</v>
      </c>
      <c r="C33" s="41"/>
      <c r="D33" s="41"/>
      <c r="E33" s="41"/>
    </row>
    <row r="34" spans="1:5" s="38" customFormat="1" ht="12" customHeight="1" x14ac:dyDescent="0.2">
      <c r="A34" s="39" t="s">
        <v>66</v>
      </c>
      <c r="B34" s="40" t="s">
        <v>67</v>
      </c>
      <c r="C34" s="41"/>
      <c r="D34" s="41"/>
      <c r="E34" s="41"/>
    </row>
    <row r="35" spans="1:5" s="38" customFormat="1" ht="12" customHeight="1" thickBot="1" x14ac:dyDescent="0.25">
      <c r="A35" s="44" t="s">
        <v>68</v>
      </c>
      <c r="B35" s="45" t="s">
        <v>69</v>
      </c>
      <c r="C35" s="48"/>
      <c r="D35" s="48"/>
      <c r="E35" s="48"/>
    </row>
    <row r="36" spans="1:5" s="38" customFormat="1" ht="12" customHeight="1" thickBot="1" x14ac:dyDescent="0.25">
      <c r="A36" s="32" t="s">
        <v>70</v>
      </c>
      <c r="B36" s="33" t="s">
        <v>71</v>
      </c>
      <c r="C36" s="34">
        <f>SUM(C37:C46)</f>
        <v>3862330</v>
      </c>
      <c r="D36" s="34">
        <f>SUM(D37:D46)</f>
        <v>3862330</v>
      </c>
      <c r="E36" s="34">
        <f>SUM(E37:E46)</f>
        <v>0</v>
      </c>
    </row>
    <row r="37" spans="1:5" s="38" customFormat="1" ht="12" customHeight="1" x14ac:dyDescent="0.2">
      <c r="A37" s="35" t="s">
        <v>72</v>
      </c>
      <c r="B37" s="36" t="s">
        <v>73</v>
      </c>
      <c r="C37" s="37"/>
      <c r="D37" s="37"/>
      <c r="E37" s="37"/>
    </row>
    <row r="38" spans="1:5" s="38" customFormat="1" ht="12" customHeight="1" x14ac:dyDescent="0.2">
      <c r="A38" s="39" t="s">
        <v>74</v>
      </c>
      <c r="B38" s="40" t="s">
        <v>75</v>
      </c>
      <c r="C38" s="41"/>
      <c r="D38" s="41"/>
      <c r="E38" s="41"/>
    </row>
    <row r="39" spans="1:5" s="38" customFormat="1" ht="12" customHeight="1" x14ac:dyDescent="0.2">
      <c r="A39" s="39" t="s">
        <v>76</v>
      </c>
      <c r="B39" s="40" t="s">
        <v>77</v>
      </c>
      <c r="C39" s="41"/>
      <c r="D39" s="41"/>
      <c r="E39" s="41"/>
    </row>
    <row r="40" spans="1:5" s="38" customFormat="1" ht="12" customHeight="1" x14ac:dyDescent="0.2">
      <c r="A40" s="39" t="s">
        <v>78</v>
      </c>
      <c r="B40" s="40" t="s">
        <v>79</v>
      </c>
      <c r="C40" s="41"/>
      <c r="D40" s="41"/>
      <c r="E40" s="41"/>
    </row>
    <row r="41" spans="1:5" s="38" customFormat="1" ht="12" customHeight="1" x14ac:dyDescent="0.2">
      <c r="A41" s="39" t="s">
        <v>80</v>
      </c>
      <c r="B41" s="40" t="s">
        <v>81</v>
      </c>
      <c r="C41" s="41">
        <v>3862330</v>
      </c>
      <c r="D41" s="41">
        <v>3862330</v>
      </c>
      <c r="E41" s="41"/>
    </row>
    <row r="42" spans="1:5" s="38" customFormat="1" ht="12" customHeight="1" x14ac:dyDescent="0.2">
      <c r="A42" s="39" t="s">
        <v>82</v>
      </c>
      <c r="B42" s="40" t="s">
        <v>83</v>
      </c>
      <c r="C42" s="41"/>
      <c r="D42" s="41"/>
      <c r="E42" s="41"/>
    </row>
    <row r="43" spans="1:5" s="38" customFormat="1" ht="12" customHeight="1" x14ac:dyDescent="0.2">
      <c r="A43" s="39" t="s">
        <v>84</v>
      </c>
      <c r="B43" s="40" t="s">
        <v>85</v>
      </c>
      <c r="C43" s="41"/>
      <c r="D43" s="41"/>
      <c r="E43" s="41"/>
    </row>
    <row r="44" spans="1:5" s="38" customFormat="1" ht="12" customHeight="1" x14ac:dyDescent="0.2">
      <c r="A44" s="39" t="s">
        <v>86</v>
      </c>
      <c r="B44" s="40" t="s">
        <v>87</v>
      </c>
      <c r="C44" s="41"/>
      <c r="D44" s="41"/>
      <c r="E44" s="41"/>
    </row>
    <row r="45" spans="1:5" s="38" customFormat="1" ht="12" customHeight="1" x14ac:dyDescent="0.2">
      <c r="A45" s="39" t="s">
        <v>88</v>
      </c>
      <c r="B45" s="40" t="s">
        <v>89</v>
      </c>
      <c r="C45" s="51"/>
      <c r="D45" s="51"/>
      <c r="E45" s="51"/>
    </row>
    <row r="46" spans="1:5" s="38" customFormat="1" ht="12" customHeight="1" thickBot="1" x14ac:dyDescent="0.25">
      <c r="A46" s="44" t="s">
        <v>90</v>
      </c>
      <c r="B46" s="45" t="s">
        <v>91</v>
      </c>
      <c r="C46" s="52"/>
      <c r="D46" s="52"/>
      <c r="E46" s="52"/>
    </row>
    <row r="47" spans="1:5" s="38" customFormat="1" ht="12" customHeight="1" thickBot="1" x14ac:dyDescent="0.25">
      <c r="A47" s="32" t="s">
        <v>92</v>
      </c>
      <c r="B47" s="33" t="s">
        <v>93</v>
      </c>
      <c r="C47" s="34">
        <f>SUM(C48:C52)</f>
        <v>0</v>
      </c>
      <c r="D47" s="34">
        <f>SUM(D48:D52)</f>
        <v>0</v>
      </c>
      <c r="E47" s="34">
        <f>SUM(E48:E52)</f>
        <v>0</v>
      </c>
    </row>
    <row r="48" spans="1:5" s="38" customFormat="1" ht="12" customHeight="1" x14ac:dyDescent="0.2">
      <c r="A48" s="35" t="s">
        <v>94</v>
      </c>
      <c r="B48" s="36" t="s">
        <v>95</v>
      </c>
      <c r="C48" s="53"/>
      <c r="D48" s="53"/>
      <c r="E48" s="53"/>
    </row>
    <row r="49" spans="1:5" s="38" customFormat="1" ht="12" customHeight="1" x14ac:dyDescent="0.2">
      <c r="A49" s="39" t="s">
        <v>96</v>
      </c>
      <c r="B49" s="40" t="s">
        <v>97</v>
      </c>
      <c r="C49" s="51"/>
      <c r="D49" s="51"/>
      <c r="E49" s="51"/>
    </row>
    <row r="50" spans="1:5" s="38" customFormat="1" ht="12" customHeight="1" x14ac:dyDescent="0.2">
      <c r="A50" s="39" t="s">
        <v>98</v>
      </c>
      <c r="B50" s="40" t="s">
        <v>99</v>
      </c>
      <c r="C50" s="51"/>
      <c r="D50" s="51"/>
      <c r="E50" s="51"/>
    </row>
    <row r="51" spans="1:5" s="38" customFormat="1" ht="12" customHeight="1" x14ac:dyDescent="0.2">
      <c r="A51" s="39" t="s">
        <v>100</v>
      </c>
      <c r="B51" s="40" t="s">
        <v>101</v>
      </c>
      <c r="C51" s="51"/>
      <c r="D51" s="51"/>
      <c r="E51" s="51"/>
    </row>
    <row r="52" spans="1:5" s="38" customFormat="1" ht="12" customHeight="1" thickBot="1" x14ac:dyDescent="0.25">
      <c r="A52" s="44" t="s">
        <v>102</v>
      </c>
      <c r="B52" s="45" t="s">
        <v>103</v>
      </c>
      <c r="C52" s="52"/>
      <c r="D52" s="52"/>
      <c r="E52" s="52"/>
    </row>
    <row r="53" spans="1:5" s="38" customFormat="1" ht="12" customHeight="1" thickBot="1" x14ac:dyDescent="0.25">
      <c r="A53" s="32" t="s">
        <v>104</v>
      </c>
      <c r="B53" s="33" t="s">
        <v>105</v>
      </c>
      <c r="C53" s="34">
        <f>SUM(C54:C56)</f>
        <v>0</v>
      </c>
      <c r="D53" s="34">
        <f>SUM(D54:D56)</f>
        <v>0</v>
      </c>
      <c r="E53" s="34">
        <f>SUM(E54:E56)</f>
        <v>0</v>
      </c>
    </row>
    <row r="54" spans="1:5" s="42" customFormat="1" ht="12" customHeight="1" x14ac:dyDescent="0.2">
      <c r="A54" s="35" t="s">
        <v>106</v>
      </c>
      <c r="B54" s="36" t="s">
        <v>107</v>
      </c>
      <c r="C54" s="37"/>
      <c r="D54" s="37"/>
      <c r="E54" s="37"/>
    </row>
    <row r="55" spans="1:5" s="42" customFormat="1" ht="12" customHeight="1" x14ac:dyDescent="0.2">
      <c r="A55" s="39" t="s">
        <v>108</v>
      </c>
      <c r="B55" s="40" t="s">
        <v>109</v>
      </c>
      <c r="C55" s="41"/>
      <c r="D55" s="41"/>
      <c r="E55" s="41"/>
    </row>
    <row r="56" spans="1:5" s="42" customFormat="1" ht="12" customHeight="1" x14ac:dyDescent="0.2">
      <c r="A56" s="39" t="s">
        <v>110</v>
      </c>
      <c r="B56" s="40" t="s">
        <v>111</v>
      </c>
      <c r="C56" s="41"/>
      <c r="D56" s="41"/>
      <c r="E56" s="41"/>
    </row>
    <row r="57" spans="1:5" s="42" customFormat="1" ht="12" customHeight="1" thickBot="1" x14ac:dyDescent="0.25">
      <c r="A57" s="44" t="s">
        <v>112</v>
      </c>
      <c r="B57" s="45" t="s">
        <v>113</v>
      </c>
      <c r="C57" s="48"/>
      <c r="D57" s="48"/>
      <c r="E57" s="48"/>
    </row>
    <row r="58" spans="1:5" s="42" customFormat="1" ht="12" customHeight="1" thickBot="1" x14ac:dyDescent="0.25">
      <c r="A58" s="32" t="s">
        <v>114</v>
      </c>
      <c r="B58" s="47" t="s">
        <v>115</v>
      </c>
      <c r="C58" s="34">
        <f>SUM(C59:C61)</f>
        <v>0</v>
      </c>
      <c r="D58" s="34">
        <f>SUM(D59:D61)</f>
        <v>0</v>
      </c>
      <c r="E58" s="34">
        <f>SUM(E59:E61)</f>
        <v>0</v>
      </c>
    </row>
    <row r="59" spans="1:5" s="42" customFormat="1" ht="12" customHeight="1" x14ac:dyDescent="0.2">
      <c r="A59" s="35" t="s">
        <v>116</v>
      </c>
      <c r="B59" s="36" t="s">
        <v>117</v>
      </c>
      <c r="C59" s="51"/>
      <c r="D59" s="51"/>
      <c r="E59" s="51"/>
    </row>
    <row r="60" spans="1:5" s="42" customFormat="1" ht="12" customHeight="1" x14ac:dyDescent="0.2">
      <c r="A60" s="39" t="s">
        <v>118</v>
      </c>
      <c r="B60" s="40" t="s">
        <v>119</v>
      </c>
      <c r="C60" s="51"/>
      <c r="D60" s="51"/>
      <c r="E60" s="51"/>
    </row>
    <row r="61" spans="1:5" s="42" customFormat="1" ht="12" customHeight="1" x14ac:dyDescent="0.2">
      <c r="A61" s="39" t="s">
        <v>120</v>
      </c>
      <c r="B61" s="40" t="s">
        <v>121</v>
      </c>
      <c r="C61" s="51"/>
      <c r="D61" s="51"/>
      <c r="E61" s="51"/>
    </row>
    <row r="62" spans="1:5" s="42" customFormat="1" ht="12" customHeight="1" thickBot="1" x14ac:dyDescent="0.25">
      <c r="A62" s="44" t="s">
        <v>122</v>
      </c>
      <c r="B62" s="45" t="s">
        <v>123</v>
      </c>
      <c r="C62" s="51"/>
      <c r="D62" s="51"/>
      <c r="E62" s="51"/>
    </row>
    <row r="63" spans="1:5" s="42" customFormat="1" ht="12" customHeight="1" thickBot="1" x14ac:dyDescent="0.25">
      <c r="A63" s="32" t="s">
        <v>124</v>
      </c>
      <c r="B63" s="33" t="s">
        <v>125</v>
      </c>
      <c r="C63" s="49">
        <f>+C8+C15+C22+C29+C36+C47+C53+C58</f>
        <v>3862330</v>
      </c>
      <c r="D63" s="49">
        <f>+D8+D15+D22+D29+D36+D47+D53+D58</f>
        <v>3862330</v>
      </c>
      <c r="E63" s="49">
        <f>+E8+E15+E22+E29+E36+E47+E53+E58</f>
        <v>0</v>
      </c>
    </row>
    <row r="64" spans="1:5" s="42" customFormat="1" ht="12" customHeight="1" thickBot="1" x14ac:dyDescent="0.2">
      <c r="A64" s="54" t="s">
        <v>126</v>
      </c>
      <c r="B64" s="47" t="s">
        <v>127</v>
      </c>
      <c r="C64" s="34">
        <f>SUM(C65:C67)</f>
        <v>0</v>
      </c>
      <c r="D64" s="34">
        <f>SUM(D65:D67)</f>
        <v>0</v>
      </c>
      <c r="E64" s="34">
        <f>SUM(E65:E67)</f>
        <v>0</v>
      </c>
    </row>
    <row r="65" spans="1:5" s="42" customFormat="1" ht="12" customHeight="1" x14ac:dyDescent="0.2">
      <c r="A65" s="35" t="s">
        <v>128</v>
      </c>
      <c r="B65" s="36" t="s">
        <v>129</v>
      </c>
      <c r="C65" s="51"/>
      <c r="D65" s="51"/>
      <c r="E65" s="51"/>
    </row>
    <row r="66" spans="1:5" s="42" customFormat="1" ht="12" customHeight="1" x14ac:dyDescent="0.2">
      <c r="A66" s="39" t="s">
        <v>130</v>
      </c>
      <c r="B66" s="40" t="s">
        <v>131</v>
      </c>
      <c r="C66" s="51"/>
      <c r="D66" s="51"/>
      <c r="E66" s="51"/>
    </row>
    <row r="67" spans="1:5" s="42" customFormat="1" ht="12" customHeight="1" thickBot="1" x14ac:dyDescent="0.25">
      <c r="A67" s="44" t="s">
        <v>132</v>
      </c>
      <c r="B67" s="55" t="s">
        <v>133</v>
      </c>
      <c r="C67" s="51"/>
      <c r="D67" s="51"/>
      <c r="E67" s="51"/>
    </row>
    <row r="68" spans="1:5" s="42" customFormat="1" ht="12" customHeight="1" thickBot="1" x14ac:dyDescent="0.2">
      <c r="A68" s="54" t="s">
        <v>134</v>
      </c>
      <c r="B68" s="47" t="s">
        <v>135</v>
      </c>
      <c r="C68" s="34">
        <f>SUM(C69:C72)</f>
        <v>0</v>
      </c>
      <c r="D68" s="34">
        <f>SUM(D69:D72)</f>
        <v>0</v>
      </c>
      <c r="E68" s="34">
        <f>SUM(E69:E72)</f>
        <v>0</v>
      </c>
    </row>
    <row r="69" spans="1:5" s="42" customFormat="1" ht="12" customHeight="1" x14ac:dyDescent="0.2">
      <c r="A69" s="35" t="s">
        <v>136</v>
      </c>
      <c r="B69" s="36" t="s">
        <v>137</v>
      </c>
      <c r="C69" s="51"/>
      <c r="D69" s="51"/>
      <c r="E69" s="51"/>
    </row>
    <row r="70" spans="1:5" s="42" customFormat="1" ht="12" customHeight="1" x14ac:dyDescent="0.2">
      <c r="A70" s="39" t="s">
        <v>138</v>
      </c>
      <c r="B70" s="40" t="s">
        <v>139</v>
      </c>
      <c r="C70" s="51"/>
      <c r="D70" s="51"/>
      <c r="E70" s="51"/>
    </row>
    <row r="71" spans="1:5" s="42" customFormat="1" ht="12" customHeight="1" x14ac:dyDescent="0.2">
      <c r="A71" s="39" t="s">
        <v>140</v>
      </c>
      <c r="B71" s="40" t="s">
        <v>141</v>
      </c>
      <c r="C71" s="51"/>
      <c r="D71" s="51"/>
      <c r="E71" s="51"/>
    </row>
    <row r="72" spans="1:5" s="42" customFormat="1" ht="12" customHeight="1" thickBot="1" x14ac:dyDescent="0.25">
      <c r="A72" s="44" t="s">
        <v>142</v>
      </c>
      <c r="B72" s="45" t="s">
        <v>143</v>
      </c>
      <c r="C72" s="51"/>
      <c r="D72" s="51"/>
      <c r="E72" s="51"/>
    </row>
    <row r="73" spans="1:5" s="42" customFormat="1" ht="12" customHeight="1" thickBot="1" x14ac:dyDescent="0.2">
      <c r="A73" s="54" t="s">
        <v>144</v>
      </c>
      <c r="B73" s="47" t="s">
        <v>145</v>
      </c>
      <c r="C73" s="34">
        <f>SUM(C74:C75)</f>
        <v>881373</v>
      </c>
      <c r="D73" s="34">
        <f>SUM(D74:D75)</f>
        <v>881373</v>
      </c>
      <c r="E73" s="34">
        <f>SUM(E74:E75)</f>
        <v>0</v>
      </c>
    </row>
    <row r="74" spans="1:5" s="42" customFormat="1" ht="12" customHeight="1" x14ac:dyDescent="0.2">
      <c r="A74" s="35" t="s">
        <v>146</v>
      </c>
      <c r="B74" s="36" t="s">
        <v>147</v>
      </c>
      <c r="C74" s="51">
        <v>881373</v>
      </c>
      <c r="D74" s="51">
        <v>881373</v>
      </c>
      <c r="E74" s="51"/>
    </row>
    <row r="75" spans="1:5" s="38" customFormat="1" ht="12" customHeight="1" thickBot="1" x14ac:dyDescent="0.25">
      <c r="A75" s="44" t="s">
        <v>148</v>
      </c>
      <c r="B75" s="45" t="s">
        <v>149</v>
      </c>
      <c r="C75" s="51"/>
      <c r="D75" s="51"/>
      <c r="E75" s="51"/>
    </row>
    <row r="76" spans="1:5" s="42" customFormat="1" ht="12" customHeight="1" thickBot="1" x14ac:dyDescent="0.2">
      <c r="A76" s="54" t="s">
        <v>150</v>
      </c>
      <c r="B76" s="47" t="s">
        <v>151</v>
      </c>
      <c r="C76" s="34">
        <f>SUM(C77:C79)</f>
        <v>19434367</v>
      </c>
      <c r="D76" s="34">
        <f>SUM(D77:D79)</f>
        <v>19434367</v>
      </c>
      <c r="E76" s="34">
        <f>SUM(E77:E79)</f>
        <v>0</v>
      </c>
    </row>
    <row r="77" spans="1:5" s="42" customFormat="1" ht="12" customHeight="1" x14ac:dyDescent="0.2">
      <c r="A77" s="35" t="s">
        <v>152</v>
      </c>
      <c r="B77" s="36" t="s">
        <v>153</v>
      </c>
      <c r="C77" s="51"/>
      <c r="D77" s="51"/>
      <c r="E77" s="51"/>
    </row>
    <row r="78" spans="1:5" s="42" customFormat="1" ht="12" customHeight="1" x14ac:dyDescent="0.2">
      <c r="A78" s="39" t="s">
        <v>154</v>
      </c>
      <c r="B78" s="40" t="s">
        <v>155</v>
      </c>
      <c r="C78" s="51"/>
      <c r="D78" s="51"/>
      <c r="E78" s="51"/>
    </row>
    <row r="79" spans="1:5" s="42" customFormat="1" ht="12" customHeight="1" thickBot="1" x14ac:dyDescent="0.25">
      <c r="A79" s="44" t="s">
        <v>156</v>
      </c>
      <c r="B79" s="45" t="s">
        <v>157</v>
      </c>
      <c r="C79" s="51">
        <v>19434367</v>
      </c>
      <c r="D79" s="51">
        <v>19434367</v>
      </c>
      <c r="E79" s="51"/>
    </row>
    <row r="80" spans="1:5" s="42" customFormat="1" ht="12" customHeight="1" thickBot="1" x14ac:dyDescent="0.2">
      <c r="A80" s="54" t="s">
        <v>158</v>
      </c>
      <c r="B80" s="47" t="s">
        <v>159</v>
      </c>
      <c r="C80" s="34">
        <f>SUM(C81:C84)</f>
        <v>0</v>
      </c>
      <c r="D80" s="34">
        <f>SUM(D81:D84)</f>
        <v>0</v>
      </c>
      <c r="E80" s="34">
        <f>SUM(E81:E84)</f>
        <v>0</v>
      </c>
    </row>
    <row r="81" spans="1:5" s="42" customFormat="1" ht="12" customHeight="1" x14ac:dyDescent="0.2">
      <c r="A81" s="56" t="s">
        <v>160</v>
      </c>
      <c r="B81" s="36" t="s">
        <v>161</v>
      </c>
      <c r="C81" s="51"/>
      <c r="D81" s="51"/>
      <c r="E81" s="51"/>
    </row>
    <row r="82" spans="1:5" s="42" customFormat="1" ht="12" customHeight="1" x14ac:dyDescent="0.2">
      <c r="A82" s="57" t="s">
        <v>162</v>
      </c>
      <c r="B82" s="40" t="s">
        <v>163</v>
      </c>
      <c r="C82" s="51"/>
      <c r="D82" s="51"/>
      <c r="E82" s="51"/>
    </row>
    <row r="83" spans="1:5" s="38" customFormat="1" ht="12" customHeight="1" x14ac:dyDescent="0.2">
      <c r="A83" s="57" t="s">
        <v>164</v>
      </c>
      <c r="B83" s="40" t="s">
        <v>165</v>
      </c>
      <c r="C83" s="51"/>
      <c r="D83" s="51"/>
      <c r="E83" s="51"/>
    </row>
    <row r="84" spans="1:5" s="38" customFormat="1" ht="12" customHeight="1" thickBot="1" x14ac:dyDescent="0.25">
      <c r="A84" s="58" t="s">
        <v>166</v>
      </c>
      <c r="B84" s="45" t="s">
        <v>167</v>
      </c>
      <c r="C84" s="51"/>
      <c r="D84" s="51"/>
      <c r="E84" s="51"/>
    </row>
    <row r="85" spans="1:5" s="38" customFormat="1" ht="12" customHeight="1" thickBot="1" x14ac:dyDescent="0.2">
      <c r="A85" s="54" t="s">
        <v>168</v>
      </c>
      <c r="B85" s="47" t="s">
        <v>169</v>
      </c>
      <c r="C85" s="59"/>
      <c r="D85" s="59"/>
      <c r="E85" s="59"/>
    </row>
    <row r="86" spans="1:5" s="38" customFormat="1" ht="12" customHeight="1" thickBot="1" x14ac:dyDescent="0.2">
      <c r="A86" s="54" t="s">
        <v>170</v>
      </c>
      <c r="B86" s="60" t="s">
        <v>171</v>
      </c>
      <c r="C86" s="49">
        <f>+C64+C68+C73+C76+C80+C85</f>
        <v>20315740</v>
      </c>
      <c r="D86" s="49">
        <f>+D64+D68+D73+D76+D80+D85</f>
        <v>20315740</v>
      </c>
      <c r="E86" s="49">
        <f>+E64+E68+E73+E76+E80+E85</f>
        <v>0</v>
      </c>
    </row>
    <row r="87" spans="1:5" s="42" customFormat="1" ht="12" customHeight="1" thickBot="1" x14ac:dyDescent="0.2">
      <c r="A87" s="61" t="s">
        <v>172</v>
      </c>
      <c r="B87" s="62" t="s">
        <v>173</v>
      </c>
      <c r="C87" s="49">
        <f>+C63+C86</f>
        <v>24178070</v>
      </c>
      <c r="D87" s="49">
        <f>+D63+D86</f>
        <v>24178070</v>
      </c>
      <c r="E87" s="49">
        <f>+E63+E86</f>
        <v>0</v>
      </c>
    </row>
    <row r="88" spans="1:5" s="42" customFormat="1" ht="15" customHeight="1" x14ac:dyDescent="0.2">
      <c r="A88" s="63"/>
      <c r="B88" s="64"/>
      <c r="C88" s="65"/>
      <c r="D88" s="65"/>
      <c r="E88" s="65"/>
    </row>
    <row r="89" spans="1:5" ht="13.5" thickBot="1" x14ac:dyDescent="0.25">
      <c r="A89" s="66"/>
      <c r="B89" s="67"/>
      <c r="C89" s="68"/>
      <c r="D89" s="68"/>
      <c r="E89" s="68"/>
    </row>
    <row r="90" spans="1:5" s="28" customFormat="1" ht="16.5" customHeight="1" thickBot="1" x14ac:dyDescent="0.25">
      <c r="A90" s="29" t="s">
        <v>174</v>
      </c>
      <c r="B90" s="30"/>
      <c r="C90" s="30"/>
      <c r="D90" s="30"/>
      <c r="E90" s="31"/>
    </row>
    <row r="91" spans="1:5" s="72" customFormat="1" ht="12" customHeight="1" thickBot="1" x14ac:dyDescent="0.25">
      <c r="A91" s="69" t="s">
        <v>14</v>
      </c>
      <c r="B91" s="70" t="s">
        <v>175</v>
      </c>
      <c r="C91" s="71">
        <f>SUM(C92:C96)</f>
        <v>24178070</v>
      </c>
      <c r="D91" s="71">
        <f>SUM(D92:D96)</f>
        <v>24178070</v>
      </c>
      <c r="E91" s="71">
        <f>SUM(E92:E96)</f>
        <v>0</v>
      </c>
    </row>
    <row r="92" spans="1:5" ht="12" customHeight="1" x14ac:dyDescent="0.2">
      <c r="A92" s="73" t="s">
        <v>16</v>
      </c>
      <c r="B92" s="74" t="s">
        <v>176</v>
      </c>
      <c r="C92" s="75">
        <v>13744770</v>
      </c>
      <c r="D92" s="75">
        <v>13730770</v>
      </c>
      <c r="E92" s="75"/>
    </row>
    <row r="93" spans="1:5" ht="12" customHeight="1" x14ac:dyDescent="0.2">
      <c r="A93" s="39" t="s">
        <v>18</v>
      </c>
      <c r="B93" s="76" t="s">
        <v>177</v>
      </c>
      <c r="C93" s="41">
        <v>3011970</v>
      </c>
      <c r="D93" s="41">
        <v>3011970</v>
      </c>
      <c r="E93" s="41"/>
    </row>
    <row r="94" spans="1:5" ht="12" customHeight="1" x14ac:dyDescent="0.2">
      <c r="A94" s="39" t="s">
        <v>20</v>
      </c>
      <c r="B94" s="76" t="s">
        <v>178</v>
      </c>
      <c r="C94" s="48">
        <v>7421330</v>
      </c>
      <c r="D94" s="48">
        <v>7435330</v>
      </c>
      <c r="E94" s="48"/>
    </row>
    <row r="95" spans="1:5" ht="12" customHeight="1" x14ac:dyDescent="0.2">
      <c r="A95" s="39" t="s">
        <v>22</v>
      </c>
      <c r="B95" s="77" t="s">
        <v>179</v>
      </c>
      <c r="C95" s="48"/>
      <c r="D95" s="48"/>
      <c r="E95" s="48"/>
    </row>
    <row r="96" spans="1:5" ht="12" customHeight="1" x14ac:dyDescent="0.2">
      <c r="A96" s="39" t="s">
        <v>180</v>
      </c>
      <c r="B96" s="78" t="s">
        <v>181</v>
      </c>
      <c r="C96" s="48"/>
      <c r="D96" s="48"/>
      <c r="E96" s="48"/>
    </row>
    <row r="97" spans="1:5" ht="12" customHeight="1" x14ac:dyDescent="0.2">
      <c r="A97" s="39" t="s">
        <v>26</v>
      </c>
      <c r="B97" s="76" t="s">
        <v>182</v>
      </c>
      <c r="C97" s="48"/>
      <c r="D97" s="48"/>
      <c r="E97" s="48"/>
    </row>
    <row r="98" spans="1:5" ht="12" customHeight="1" x14ac:dyDescent="0.2">
      <c r="A98" s="39" t="s">
        <v>183</v>
      </c>
      <c r="B98" s="79" t="s">
        <v>184</v>
      </c>
      <c r="C98" s="48"/>
      <c r="D98" s="48"/>
      <c r="E98" s="48"/>
    </row>
    <row r="99" spans="1:5" ht="12" customHeight="1" x14ac:dyDescent="0.2">
      <c r="A99" s="39" t="s">
        <v>185</v>
      </c>
      <c r="B99" s="80" t="s">
        <v>186</v>
      </c>
      <c r="C99" s="48"/>
      <c r="D99" s="48"/>
      <c r="E99" s="48"/>
    </row>
    <row r="100" spans="1:5" ht="12" customHeight="1" x14ac:dyDescent="0.2">
      <c r="A100" s="39" t="s">
        <v>187</v>
      </c>
      <c r="B100" s="80" t="s">
        <v>188</v>
      </c>
      <c r="C100" s="48"/>
      <c r="D100" s="48"/>
      <c r="E100" s="48"/>
    </row>
    <row r="101" spans="1:5" ht="12" customHeight="1" x14ac:dyDescent="0.2">
      <c r="A101" s="39" t="s">
        <v>189</v>
      </c>
      <c r="B101" s="79" t="s">
        <v>190</v>
      </c>
      <c r="C101" s="48"/>
      <c r="D101" s="48"/>
      <c r="E101" s="48"/>
    </row>
    <row r="102" spans="1:5" ht="12" customHeight="1" x14ac:dyDescent="0.2">
      <c r="A102" s="39" t="s">
        <v>191</v>
      </c>
      <c r="B102" s="79" t="s">
        <v>192</v>
      </c>
      <c r="C102" s="48"/>
      <c r="D102" s="48"/>
      <c r="E102" s="48"/>
    </row>
    <row r="103" spans="1:5" ht="12" customHeight="1" x14ac:dyDescent="0.2">
      <c r="A103" s="39" t="s">
        <v>193</v>
      </c>
      <c r="B103" s="80" t="s">
        <v>194</v>
      </c>
      <c r="C103" s="48"/>
      <c r="D103" s="48"/>
      <c r="E103" s="48"/>
    </row>
    <row r="104" spans="1:5" ht="12" customHeight="1" x14ac:dyDescent="0.2">
      <c r="A104" s="81" t="s">
        <v>195</v>
      </c>
      <c r="B104" s="82" t="s">
        <v>196</v>
      </c>
      <c r="C104" s="48"/>
      <c r="D104" s="48"/>
      <c r="E104" s="48"/>
    </row>
    <row r="105" spans="1:5" ht="12" customHeight="1" x14ac:dyDescent="0.2">
      <c r="A105" s="39" t="s">
        <v>197</v>
      </c>
      <c r="B105" s="82" t="s">
        <v>198</v>
      </c>
      <c r="C105" s="48"/>
      <c r="D105" s="48"/>
      <c r="E105" s="48"/>
    </row>
    <row r="106" spans="1:5" ht="12" customHeight="1" thickBot="1" x14ac:dyDescent="0.25">
      <c r="A106" s="83" t="s">
        <v>199</v>
      </c>
      <c r="B106" s="84" t="s">
        <v>200</v>
      </c>
      <c r="C106" s="85"/>
      <c r="D106" s="85"/>
      <c r="E106" s="85"/>
    </row>
    <row r="107" spans="1:5" ht="12" customHeight="1" thickBot="1" x14ac:dyDescent="0.25">
      <c r="A107" s="32" t="s">
        <v>28</v>
      </c>
      <c r="B107" s="86" t="s">
        <v>201</v>
      </c>
      <c r="C107" s="34">
        <f>+C108+C110+C112</f>
        <v>0</v>
      </c>
      <c r="D107" s="34">
        <f>+D108+D110+D112</f>
        <v>0</v>
      </c>
      <c r="E107" s="34">
        <f>+E108+E110+E112</f>
        <v>0</v>
      </c>
    </row>
    <row r="108" spans="1:5" ht="12" customHeight="1" x14ac:dyDescent="0.2">
      <c r="A108" s="35" t="s">
        <v>30</v>
      </c>
      <c r="B108" s="76" t="s">
        <v>202</v>
      </c>
      <c r="C108" s="37"/>
      <c r="D108" s="37"/>
      <c r="E108" s="37"/>
    </row>
    <row r="109" spans="1:5" ht="12" customHeight="1" x14ac:dyDescent="0.2">
      <c r="A109" s="35" t="s">
        <v>32</v>
      </c>
      <c r="B109" s="87" t="s">
        <v>203</v>
      </c>
      <c r="C109" s="37"/>
      <c r="D109" s="37"/>
      <c r="E109" s="37"/>
    </row>
    <row r="110" spans="1:5" ht="12" customHeight="1" x14ac:dyDescent="0.2">
      <c r="A110" s="35" t="s">
        <v>34</v>
      </c>
      <c r="B110" s="87" t="s">
        <v>204</v>
      </c>
      <c r="C110" s="41"/>
      <c r="D110" s="41"/>
      <c r="E110" s="41"/>
    </row>
    <row r="111" spans="1:5" ht="12" customHeight="1" x14ac:dyDescent="0.2">
      <c r="A111" s="35" t="s">
        <v>36</v>
      </c>
      <c r="B111" s="87" t="s">
        <v>205</v>
      </c>
      <c r="C111" s="88"/>
      <c r="D111" s="88"/>
      <c r="E111" s="88"/>
    </row>
    <row r="112" spans="1:5" ht="12" customHeight="1" x14ac:dyDescent="0.2">
      <c r="A112" s="35" t="s">
        <v>38</v>
      </c>
      <c r="B112" s="89" t="s">
        <v>206</v>
      </c>
      <c r="C112" s="88"/>
      <c r="D112" s="88"/>
      <c r="E112" s="88"/>
    </row>
    <row r="113" spans="1:5" ht="12" customHeight="1" x14ac:dyDescent="0.2">
      <c r="A113" s="35" t="s">
        <v>40</v>
      </c>
      <c r="B113" s="90" t="s">
        <v>207</v>
      </c>
      <c r="C113" s="88"/>
      <c r="D113" s="88"/>
      <c r="E113" s="88"/>
    </row>
    <row r="114" spans="1:5" ht="12" customHeight="1" x14ac:dyDescent="0.2">
      <c r="A114" s="35" t="s">
        <v>208</v>
      </c>
      <c r="B114" s="91" t="s">
        <v>209</v>
      </c>
      <c r="C114" s="88"/>
      <c r="D114" s="88"/>
      <c r="E114" s="88"/>
    </row>
    <row r="115" spans="1:5" ht="12" customHeight="1" x14ac:dyDescent="0.2">
      <c r="A115" s="35" t="s">
        <v>210</v>
      </c>
      <c r="B115" s="80" t="s">
        <v>188</v>
      </c>
      <c r="C115" s="88"/>
      <c r="D115" s="88"/>
      <c r="E115" s="88"/>
    </row>
    <row r="116" spans="1:5" ht="12" customHeight="1" x14ac:dyDescent="0.2">
      <c r="A116" s="35" t="s">
        <v>211</v>
      </c>
      <c r="B116" s="80" t="s">
        <v>212</v>
      </c>
      <c r="C116" s="88"/>
      <c r="D116" s="88"/>
      <c r="E116" s="88"/>
    </row>
    <row r="117" spans="1:5" ht="12" customHeight="1" x14ac:dyDescent="0.2">
      <c r="A117" s="35" t="s">
        <v>213</v>
      </c>
      <c r="B117" s="80" t="s">
        <v>214</v>
      </c>
      <c r="C117" s="88"/>
      <c r="D117" s="88"/>
      <c r="E117" s="88"/>
    </row>
    <row r="118" spans="1:5" ht="12" customHeight="1" x14ac:dyDescent="0.2">
      <c r="A118" s="35" t="s">
        <v>215</v>
      </c>
      <c r="B118" s="80" t="s">
        <v>194</v>
      </c>
      <c r="C118" s="88"/>
      <c r="D118" s="88"/>
      <c r="E118" s="88"/>
    </row>
    <row r="119" spans="1:5" ht="12" customHeight="1" x14ac:dyDescent="0.2">
      <c r="A119" s="35" t="s">
        <v>216</v>
      </c>
      <c r="B119" s="80" t="s">
        <v>217</v>
      </c>
      <c r="C119" s="88"/>
      <c r="D119" s="88"/>
      <c r="E119" s="88"/>
    </row>
    <row r="120" spans="1:5" ht="12" customHeight="1" thickBot="1" x14ac:dyDescent="0.25">
      <c r="A120" s="81" t="s">
        <v>218</v>
      </c>
      <c r="B120" s="80" t="s">
        <v>219</v>
      </c>
      <c r="C120" s="92"/>
      <c r="D120" s="92"/>
      <c r="E120" s="92"/>
    </row>
    <row r="121" spans="1:5" ht="12" customHeight="1" thickBot="1" x14ac:dyDescent="0.25">
      <c r="A121" s="32" t="s">
        <v>42</v>
      </c>
      <c r="B121" s="93" t="s">
        <v>220</v>
      </c>
      <c r="C121" s="34">
        <f>+C122+C123</f>
        <v>0</v>
      </c>
      <c r="D121" s="34">
        <f>+D122+D123</f>
        <v>0</v>
      </c>
      <c r="E121" s="34">
        <f>+E122+E123</f>
        <v>0</v>
      </c>
    </row>
    <row r="122" spans="1:5" ht="12" customHeight="1" x14ac:dyDescent="0.2">
      <c r="A122" s="35" t="s">
        <v>44</v>
      </c>
      <c r="B122" s="94" t="s">
        <v>221</v>
      </c>
      <c r="C122" s="37"/>
      <c r="D122" s="37"/>
      <c r="E122" s="37"/>
    </row>
    <row r="123" spans="1:5" s="72" customFormat="1" ht="12" customHeight="1" thickBot="1" x14ac:dyDescent="0.25">
      <c r="A123" s="44" t="s">
        <v>46</v>
      </c>
      <c r="B123" s="87" t="s">
        <v>222</v>
      </c>
      <c r="C123" s="48"/>
      <c r="D123" s="48"/>
      <c r="E123" s="48"/>
    </row>
    <row r="124" spans="1:5" ht="12" customHeight="1" thickBot="1" x14ac:dyDescent="0.25">
      <c r="A124" s="32" t="s">
        <v>223</v>
      </c>
      <c r="B124" s="93" t="s">
        <v>224</v>
      </c>
      <c r="C124" s="34">
        <f>+C91+C107+C121</f>
        <v>24178070</v>
      </c>
      <c r="D124" s="34">
        <f>+D91+D107+D121</f>
        <v>24178070</v>
      </c>
      <c r="E124" s="34">
        <f>+E91+E107+E121</f>
        <v>0</v>
      </c>
    </row>
    <row r="125" spans="1:5" ht="12" customHeight="1" thickBot="1" x14ac:dyDescent="0.25">
      <c r="A125" s="32" t="s">
        <v>70</v>
      </c>
      <c r="B125" s="93" t="s">
        <v>225</v>
      </c>
      <c r="C125" s="34">
        <f>+C126+C127+C128</f>
        <v>0</v>
      </c>
      <c r="D125" s="34">
        <f>+D126+D127+D128</f>
        <v>0</v>
      </c>
      <c r="E125" s="34">
        <f>+E126+E127+E128</f>
        <v>0</v>
      </c>
    </row>
    <row r="126" spans="1:5" ht="12" customHeight="1" x14ac:dyDescent="0.2">
      <c r="A126" s="35" t="s">
        <v>72</v>
      </c>
      <c r="B126" s="94" t="s">
        <v>226</v>
      </c>
      <c r="C126" s="88"/>
      <c r="D126" s="88"/>
      <c r="E126" s="88"/>
    </row>
    <row r="127" spans="1:5" ht="12" customHeight="1" x14ac:dyDescent="0.2">
      <c r="A127" s="35" t="s">
        <v>74</v>
      </c>
      <c r="B127" s="94" t="s">
        <v>227</v>
      </c>
      <c r="C127" s="88"/>
      <c r="D127" s="88"/>
      <c r="E127" s="88"/>
    </row>
    <row r="128" spans="1:5" ht="12" customHeight="1" thickBot="1" x14ac:dyDescent="0.25">
      <c r="A128" s="81" t="s">
        <v>76</v>
      </c>
      <c r="B128" s="95" t="s">
        <v>228</v>
      </c>
      <c r="C128" s="88"/>
      <c r="D128" s="88"/>
      <c r="E128" s="88"/>
    </row>
    <row r="129" spans="1:11" ht="12" customHeight="1" thickBot="1" x14ac:dyDescent="0.25">
      <c r="A129" s="32" t="s">
        <v>92</v>
      </c>
      <c r="B129" s="93" t="s">
        <v>229</v>
      </c>
      <c r="C129" s="34">
        <f>+C130+C131+C132+C133</f>
        <v>0</v>
      </c>
      <c r="D129" s="34">
        <f>+D130+D131+D132+D133</f>
        <v>0</v>
      </c>
      <c r="E129" s="34">
        <f>+E130+E131+E132+E133</f>
        <v>0</v>
      </c>
    </row>
    <row r="130" spans="1:11" s="72" customFormat="1" ht="12" customHeight="1" x14ac:dyDescent="0.2">
      <c r="A130" s="35" t="s">
        <v>94</v>
      </c>
      <c r="B130" s="94" t="s">
        <v>230</v>
      </c>
      <c r="C130" s="88"/>
      <c r="D130" s="88"/>
      <c r="E130" s="88"/>
    </row>
    <row r="131" spans="1:11" ht="23.25" customHeight="1" x14ac:dyDescent="0.2">
      <c r="A131" s="35" t="s">
        <v>96</v>
      </c>
      <c r="B131" s="94" t="s">
        <v>231</v>
      </c>
      <c r="C131" s="88"/>
      <c r="D131" s="88"/>
      <c r="E131" s="88"/>
      <c r="K131" s="96"/>
    </row>
    <row r="132" spans="1:11" ht="21" customHeight="1" x14ac:dyDescent="0.2">
      <c r="A132" s="35" t="s">
        <v>98</v>
      </c>
      <c r="B132" s="94" t="s">
        <v>232</v>
      </c>
      <c r="C132" s="88"/>
      <c r="D132" s="88"/>
      <c r="E132" s="88"/>
    </row>
    <row r="133" spans="1:11" ht="12" customHeight="1" thickBot="1" x14ac:dyDescent="0.25">
      <c r="A133" s="81" t="s">
        <v>100</v>
      </c>
      <c r="B133" s="95" t="s">
        <v>233</v>
      </c>
      <c r="C133" s="88"/>
      <c r="D133" s="88"/>
      <c r="E133" s="88"/>
    </row>
    <row r="134" spans="1:11" s="72" customFormat="1" ht="12" customHeight="1" thickBot="1" x14ac:dyDescent="0.25">
      <c r="A134" s="32" t="s">
        <v>234</v>
      </c>
      <c r="B134" s="93" t="s">
        <v>235</v>
      </c>
      <c r="C134" s="49">
        <f>+C135+C136+C137+C138</f>
        <v>0</v>
      </c>
      <c r="D134" s="49">
        <f>+D135+D136+D137+D138</f>
        <v>0</v>
      </c>
      <c r="E134" s="49">
        <f>+E135+E136+E137+E138</f>
        <v>0</v>
      </c>
    </row>
    <row r="135" spans="1:11" s="72" customFormat="1" ht="12" customHeight="1" x14ac:dyDescent="0.2">
      <c r="A135" s="35" t="s">
        <v>106</v>
      </c>
      <c r="B135" s="94" t="s">
        <v>236</v>
      </c>
      <c r="C135" s="88"/>
      <c r="D135" s="88"/>
      <c r="E135" s="88"/>
    </row>
    <row r="136" spans="1:11" s="72" customFormat="1" ht="12" customHeight="1" x14ac:dyDescent="0.2">
      <c r="A136" s="35" t="s">
        <v>108</v>
      </c>
      <c r="B136" s="94" t="s">
        <v>237</v>
      </c>
      <c r="C136" s="88"/>
      <c r="D136" s="88"/>
      <c r="E136" s="88"/>
    </row>
    <row r="137" spans="1:11" s="72" customFormat="1" ht="12" customHeight="1" x14ac:dyDescent="0.2">
      <c r="A137" s="35" t="s">
        <v>110</v>
      </c>
      <c r="B137" s="94" t="s">
        <v>238</v>
      </c>
      <c r="C137" s="88"/>
      <c r="D137" s="88"/>
      <c r="E137" s="88"/>
    </row>
    <row r="138" spans="1:11" s="72" customFormat="1" ht="12" customHeight="1" thickBot="1" x14ac:dyDescent="0.25">
      <c r="A138" s="81" t="s">
        <v>112</v>
      </c>
      <c r="B138" s="95" t="s">
        <v>239</v>
      </c>
      <c r="C138" s="88"/>
      <c r="D138" s="88"/>
      <c r="E138" s="88"/>
    </row>
    <row r="139" spans="1:11" s="72" customFormat="1" ht="12" customHeight="1" thickBot="1" x14ac:dyDescent="0.25">
      <c r="A139" s="32" t="s">
        <v>114</v>
      </c>
      <c r="B139" s="93" t="s">
        <v>240</v>
      </c>
      <c r="C139" s="97">
        <f>+C140+C141+C142+C143</f>
        <v>0</v>
      </c>
      <c r="D139" s="97">
        <f>+D140+D141+D142+D143</f>
        <v>0</v>
      </c>
      <c r="E139" s="97">
        <f>+E140+E141+E142+E143</f>
        <v>0</v>
      </c>
    </row>
    <row r="140" spans="1:11" ht="12.75" customHeight="1" x14ac:dyDescent="0.2">
      <c r="A140" s="35" t="s">
        <v>116</v>
      </c>
      <c r="B140" s="94" t="s">
        <v>241</v>
      </c>
      <c r="C140" s="88"/>
      <c r="D140" s="88"/>
      <c r="E140" s="88"/>
    </row>
    <row r="141" spans="1:11" ht="12" customHeight="1" x14ac:dyDescent="0.2">
      <c r="A141" s="35" t="s">
        <v>118</v>
      </c>
      <c r="B141" s="94" t="s">
        <v>242</v>
      </c>
      <c r="C141" s="88"/>
      <c r="D141" s="88"/>
      <c r="E141" s="88"/>
    </row>
    <row r="142" spans="1:11" ht="15" customHeight="1" x14ac:dyDescent="0.2">
      <c r="A142" s="35" t="s">
        <v>120</v>
      </c>
      <c r="B142" s="94" t="s">
        <v>243</v>
      </c>
      <c r="C142" s="88"/>
      <c r="D142" s="88"/>
      <c r="E142" s="88"/>
    </row>
    <row r="143" spans="1:11" ht="13.5" thickBot="1" x14ac:dyDescent="0.25">
      <c r="A143" s="35" t="s">
        <v>122</v>
      </c>
      <c r="B143" s="94" t="s">
        <v>244</v>
      </c>
      <c r="C143" s="88"/>
      <c r="D143" s="88"/>
      <c r="E143" s="88"/>
    </row>
    <row r="144" spans="1:11" ht="15" customHeight="1" thickBot="1" x14ac:dyDescent="0.25">
      <c r="A144" s="32" t="s">
        <v>124</v>
      </c>
      <c r="B144" s="93" t="s">
        <v>245</v>
      </c>
      <c r="C144" s="98">
        <f>+C125+C129+C134+C139</f>
        <v>0</v>
      </c>
      <c r="D144" s="98">
        <f>+D125+D129+D134+D139</f>
        <v>0</v>
      </c>
      <c r="E144" s="98">
        <f>+E125+E129+E134+E139</f>
        <v>0</v>
      </c>
    </row>
    <row r="145" spans="1:5" ht="14.25" customHeight="1" thickBot="1" x14ac:dyDescent="0.25">
      <c r="A145" s="99" t="s">
        <v>246</v>
      </c>
      <c r="B145" s="100" t="s">
        <v>247</v>
      </c>
      <c r="C145" s="98">
        <f>+C124+C144</f>
        <v>24178070</v>
      </c>
      <c r="D145" s="98">
        <f>+D124+D144</f>
        <v>24178070</v>
      </c>
      <c r="E145" s="98">
        <f>+E124+E144</f>
        <v>0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2017-10-16T08:21:34Z</dcterms:created>
  <dcterms:modified xsi:type="dcterms:W3CDTF">2017-10-16T08:21:46Z</dcterms:modified>
</cp:coreProperties>
</file>