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465" windowWidth="14805" windowHeight="7650" activeTab="1"/>
  </bookViews>
  <sheets>
    <sheet name="5. számú melléklet" sheetId="4" r:id="rId1"/>
    <sheet name="4. számú melléklet" sheetId="5" r:id="rId2"/>
    <sheet name="6. számú melléklet" sheetId="6" r:id="rId3"/>
  </sheets>
  <calcPr calcId="125725"/>
</workbook>
</file>

<file path=xl/calcChain.xml><?xml version="1.0" encoding="utf-8"?>
<calcChain xmlns="http://schemas.openxmlformats.org/spreadsheetml/2006/main">
  <c r="B13" i="5"/>
  <c r="J24" i="6"/>
  <c r="J22"/>
  <c r="C25" i="4" l="1"/>
  <c r="D25"/>
  <c r="E25"/>
  <c r="F25" l="1"/>
  <c r="E11" i="5"/>
  <c r="E12"/>
  <c r="E10"/>
  <c r="D9"/>
  <c r="D13" s="1"/>
  <c r="C9"/>
  <c r="C13" s="1"/>
  <c r="E9" l="1"/>
  <c r="E13"/>
  <c r="B9"/>
</calcChain>
</file>

<file path=xl/sharedStrings.xml><?xml version="1.0" encoding="utf-8"?>
<sst xmlns="http://schemas.openxmlformats.org/spreadsheetml/2006/main" count="70" uniqueCount="57">
  <si>
    <t>Fülöp Község Önkormányzata</t>
  </si>
  <si>
    <t>(ezer Ft)</t>
  </si>
  <si>
    <t>MEGNEVEZÉS</t>
  </si>
  <si>
    <t>Eredeti előirányzat</t>
  </si>
  <si>
    <t>Módosított előirányzat</t>
  </si>
  <si>
    <t>Teljesítés</t>
  </si>
  <si>
    <t>%</t>
  </si>
  <si>
    <t>Pénzeszköz átadások</t>
  </si>
  <si>
    <t>Sorszám</t>
  </si>
  <si>
    <t>Polgárőr szervezet</t>
  </si>
  <si>
    <t>Sportegyesület</t>
  </si>
  <si>
    <t>TFT</t>
  </si>
  <si>
    <t>Tűzoltó Egyesület</t>
  </si>
  <si>
    <t>DAÖT</t>
  </si>
  <si>
    <t>Pénzeszköz átadások nonprofit szervezeteknek</t>
  </si>
  <si>
    <t>Az önkormányzat felhalmozási kiadásai</t>
  </si>
  <si>
    <t>Önkormányzat felhalmozási kiadásai</t>
  </si>
  <si>
    <t>1. Felújítási kiadások</t>
  </si>
  <si>
    <t>3. Beruházási célú pénzeszköz átadás</t>
  </si>
  <si>
    <t>FELHALMOZÁSI KIADÁSOK ÖSSZESEN</t>
  </si>
  <si>
    <t>6. számú melléklet</t>
  </si>
  <si>
    <t>Város- és községgazdálkodás</t>
  </si>
  <si>
    <t>Család- és nővédelem</t>
  </si>
  <si>
    <t>Falugondnoki szolgálat</t>
  </si>
  <si>
    <t>Közművelődés</t>
  </si>
  <si>
    <t>LÉTSZÁM ÖSSZESEN:</t>
  </si>
  <si>
    <t>2. Beruházási kiadások</t>
  </si>
  <si>
    <t xml:space="preserve"> </t>
  </si>
  <si>
    <t>1.</t>
  </si>
  <si>
    <t>3.</t>
  </si>
  <si>
    <t>4.</t>
  </si>
  <si>
    <t>5.</t>
  </si>
  <si>
    <t>6.</t>
  </si>
  <si>
    <t>8.</t>
  </si>
  <si>
    <t>9.</t>
  </si>
  <si>
    <t>10.</t>
  </si>
  <si>
    <t>Bursa ösztöndíj</t>
  </si>
  <si>
    <t>Óvodai intézményi ellátás</t>
  </si>
  <si>
    <t>Közfoglalkoztatottak összesen:</t>
  </si>
  <si>
    <t>5. számú melléklet</t>
  </si>
  <si>
    <t>4. melléklet</t>
  </si>
  <si>
    <t>Éves beszámoló, 2013.</t>
  </si>
  <si>
    <t>Tanácsadó fenntartása</t>
  </si>
  <si>
    <t>Polgárvédelem</t>
  </si>
  <si>
    <t>Egyházak támogatása</t>
  </si>
  <si>
    <t>Ligetalja Egyesület</t>
  </si>
  <si>
    <t>HAHUT</t>
  </si>
  <si>
    <t>TÖOSZ</t>
  </si>
  <si>
    <t xml:space="preserve">Európa Kapu - Tagdíj </t>
  </si>
  <si>
    <t>Adomány Világ Királynője Mozgalom</t>
  </si>
  <si>
    <t xml:space="preserve">Nonprofit Kft. Visszautalás </t>
  </si>
  <si>
    <t xml:space="preserve">Önkormányzati jogalkotás </t>
  </si>
  <si>
    <t xml:space="preserve">  Zöldterület kezelés</t>
  </si>
  <si>
    <t>Étkeztetés</t>
  </si>
  <si>
    <t>2013. évi létszám adatai</t>
  </si>
  <si>
    <t>2013. ÉVI LÉTSZÁMKERET</t>
  </si>
  <si>
    <t>Közalkalmazottak, köztisztviselők összesen:</t>
  </si>
</sst>
</file>

<file path=xl/styles.xml><?xml version="1.0" encoding="utf-8"?>
<styleSheet xmlns="http://schemas.openxmlformats.org/spreadsheetml/2006/main">
  <numFmts count="1">
    <numFmt numFmtId="44" formatCode="_-* #,##0.00\ &quot;Ft&quot;_-;\-* #,##0.00\ &quot;Ft&quot;_-;_-* &quot;-&quot;??\ &quot;Ft&quot;_-;_-@_-"/>
  </numFmts>
  <fonts count="15">
    <font>
      <sz val="11"/>
      <color theme="1"/>
      <name val="Calibri"/>
      <family val="2"/>
      <scheme val="minor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9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Calibri"/>
      <family val="2"/>
      <scheme val="minor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name val="Times New Roman CE"/>
      <charset val="238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-0.24994659260841701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9" fillId="0" borderId="0" applyFont="0" applyFill="0" applyBorder="0" applyAlignment="0" applyProtection="0"/>
    <xf numFmtId="0" fontId="12" fillId="0" borderId="0"/>
  </cellStyleXfs>
  <cellXfs count="122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3" fontId="4" fillId="0" borderId="0" xfId="0" applyNumberFormat="1" applyFont="1" applyAlignment="1">
      <alignment horizontal="right"/>
    </xf>
    <xf numFmtId="0" fontId="5" fillId="2" borderId="1" xfId="0" applyFont="1" applyFill="1" applyBorder="1" applyAlignment="1">
      <alignment horizontal="center" vertical="center" wrapText="1"/>
    </xf>
    <xf numFmtId="3" fontId="6" fillId="0" borderId="8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7" fillId="0" borderId="0" xfId="0" applyFont="1"/>
    <xf numFmtId="3" fontId="3" fillId="3" borderId="8" xfId="0" applyNumberFormat="1" applyFont="1" applyFill="1" applyBorder="1" applyAlignment="1">
      <alignment horizontal="right" indent="1"/>
    </xf>
    <xf numFmtId="0" fontId="3" fillId="0" borderId="0" xfId="0" applyFont="1" applyAlignment="1">
      <alignment horizontal="right"/>
    </xf>
    <xf numFmtId="0" fontId="10" fillId="0" borderId="0" xfId="0" applyFont="1" applyAlignment="1"/>
    <xf numFmtId="0" fontId="3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3" fillId="2" borderId="17" xfId="0" applyFont="1" applyFill="1" applyBorder="1" applyAlignment="1">
      <alignment horizontal="center" textRotation="90"/>
    </xf>
    <xf numFmtId="0" fontId="3" fillId="2" borderId="2" xfId="0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20" xfId="0" applyNumberFormat="1" applyFont="1" applyFill="1" applyBorder="1" applyAlignment="1">
      <alignment horizontal="center" vertical="center" wrapText="1"/>
    </xf>
    <xf numFmtId="0" fontId="7" fillId="0" borderId="4" xfId="2" applyFont="1" applyBorder="1" applyAlignment="1">
      <alignment horizontal="center"/>
    </xf>
    <xf numFmtId="0" fontId="7" fillId="0" borderId="5" xfId="2" applyFont="1" applyBorder="1" applyAlignment="1">
      <alignment vertical="center" wrapText="1"/>
    </xf>
    <xf numFmtId="3" fontId="7" fillId="0" borderId="5" xfId="0" applyNumberFormat="1" applyFont="1" applyBorder="1" applyAlignment="1">
      <alignment vertical="center"/>
    </xf>
    <xf numFmtId="0" fontId="7" fillId="0" borderId="7" xfId="2" applyFont="1" applyBorder="1" applyAlignment="1">
      <alignment horizontal="center"/>
    </xf>
    <xf numFmtId="3" fontId="7" fillId="0" borderId="8" xfId="0" applyNumberFormat="1" applyFont="1" applyBorder="1" applyAlignment="1">
      <alignment vertical="center"/>
    </xf>
    <xf numFmtId="0" fontId="7" fillId="0" borderId="18" xfId="2" applyFont="1" applyBorder="1" applyAlignment="1">
      <alignment vertical="center" shrinkToFit="1"/>
    </xf>
    <xf numFmtId="0" fontId="7" fillId="0" borderId="8" xfId="2" applyFont="1" applyBorder="1" applyAlignment="1">
      <alignment vertical="center" shrinkToFi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0" fontId="8" fillId="0" borderId="7" xfId="0" applyFont="1" applyFill="1" applyBorder="1" applyAlignment="1">
      <alignment horizontal="left" vertical="center" indent="2"/>
    </xf>
    <xf numFmtId="0" fontId="4" fillId="0" borderId="0" xfId="0" applyFont="1" applyAlignment="1">
      <alignment horizontal="right"/>
    </xf>
    <xf numFmtId="0" fontId="0" fillId="0" borderId="35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4" fontId="7" fillId="0" borderId="6" xfId="0" applyNumberFormat="1" applyFont="1" applyBorder="1" applyAlignment="1">
      <alignment vertical="center"/>
    </xf>
    <xf numFmtId="3" fontId="3" fillId="4" borderId="44" xfId="0" applyNumberFormat="1" applyFont="1" applyFill="1" applyBorder="1" applyAlignment="1">
      <alignment horizontal="right" vertical="center" wrapText="1"/>
    </xf>
    <xf numFmtId="3" fontId="3" fillId="5" borderId="44" xfId="0" applyNumberFormat="1" applyFont="1" applyFill="1" applyBorder="1" applyAlignment="1">
      <alignment horizontal="right" vertical="center" wrapText="1"/>
    </xf>
    <xf numFmtId="4" fontId="3" fillId="4" borderId="44" xfId="0" applyNumberFormat="1" applyFont="1" applyFill="1" applyBorder="1" applyAlignment="1">
      <alignment horizontal="right" vertical="center" wrapText="1"/>
    </xf>
    <xf numFmtId="0" fontId="8" fillId="0" borderId="4" xfId="0" applyFont="1" applyBorder="1" applyAlignment="1">
      <alignment horizontal="left" indent="2"/>
    </xf>
    <xf numFmtId="3" fontId="8" fillId="0" borderId="5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>
      <alignment horizontal="right" vertical="center" wrapText="1"/>
    </xf>
    <xf numFmtId="0" fontId="3" fillId="4" borderId="44" xfId="0" applyFont="1" applyFill="1" applyBorder="1" applyAlignment="1">
      <alignment horizontal="left" vertical="center" indent="1"/>
    </xf>
    <xf numFmtId="0" fontId="8" fillId="0" borderId="15" xfId="0" applyFont="1" applyFill="1" applyBorder="1" applyAlignment="1">
      <alignment horizontal="left" vertical="center" indent="2"/>
    </xf>
    <xf numFmtId="3" fontId="6" fillId="0" borderId="16" xfId="0" applyNumberFormat="1" applyFont="1" applyFill="1" applyBorder="1" applyAlignment="1">
      <alignment horizontal="right" vertical="center" wrapText="1"/>
    </xf>
    <xf numFmtId="3" fontId="8" fillId="0" borderId="16" xfId="0" applyNumberFormat="1" applyFont="1" applyFill="1" applyBorder="1" applyAlignment="1">
      <alignment horizontal="right" vertical="center" wrapText="1"/>
    </xf>
    <xf numFmtId="0" fontId="3" fillId="5" borderId="44" xfId="0" applyFont="1" applyFill="1" applyBorder="1" applyAlignment="1">
      <alignment vertical="center"/>
    </xf>
    <xf numFmtId="4" fontId="3" fillId="5" borderId="44" xfId="0" applyNumberFormat="1" applyFont="1" applyFill="1" applyBorder="1" applyAlignment="1">
      <alignment horizontal="right" vertical="center" wrapText="1"/>
    </xf>
    <xf numFmtId="0" fontId="0" fillId="0" borderId="0" xfId="0" applyAlignment="1"/>
    <xf numFmtId="0" fontId="7" fillId="0" borderId="12" xfId="2" applyFont="1" applyBorder="1" applyAlignment="1">
      <alignment horizontal="center"/>
    </xf>
    <xf numFmtId="3" fontId="7" fillId="0" borderId="8" xfId="0" applyNumberFormat="1" applyFont="1" applyBorder="1" applyAlignment="1">
      <alignment horizontal="right" vertical="center"/>
    </xf>
    <xf numFmtId="4" fontId="3" fillId="3" borderId="6" xfId="0" applyNumberFormat="1" applyFont="1" applyFill="1" applyBorder="1" applyAlignment="1">
      <alignment vertical="center"/>
    </xf>
    <xf numFmtId="0" fontId="3" fillId="3" borderId="12" xfId="2" applyFont="1" applyFill="1" applyBorder="1" applyAlignment="1">
      <alignment horizontal="left" vertical="center" indent="2"/>
    </xf>
    <xf numFmtId="0" fontId="13" fillId="3" borderId="19" xfId="0" applyFont="1" applyFill="1" applyBorder="1" applyAlignment="1">
      <alignment horizontal="left" vertical="center" indent="2"/>
    </xf>
    <xf numFmtId="0" fontId="3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13" fillId="0" borderId="0" xfId="0" applyFont="1" applyAlignment="1"/>
    <xf numFmtId="0" fontId="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44" fontId="3" fillId="0" borderId="0" xfId="1" applyFont="1" applyAlignment="1">
      <alignment horizontal="right"/>
    </xf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3" fillId="5" borderId="31" xfId="0" applyFont="1" applyFill="1" applyBorder="1" applyAlignment="1"/>
    <xf numFmtId="0" fontId="3" fillId="5" borderId="42" xfId="0" applyFont="1" applyFill="1" applyBorder="1" applyAlignment="1">
      <alignment horizontal="center"/>
    </xf>
    <xf numFmtId="0" fontId="3" fillId="5" borderId="31" xfId="0" applyFont="1" applyFill="1" applyBorder="1" applyAlignment="1">
      <alignment horizontal="center"/>
    </xf>
    <xf numFmtId="0" fontId="3" fillId="5" borderId="43" xfId="0" applyFont="1" applyFill="1" applyBorder="1" applyAlignment="1">
      <alignment horizontal="center"/>
    </xf>
    <xf numFmtId="0" fontId="3" fillId="4" borderId="21" xfId="0" applyFont="1" applyFill="1" applyBorder="1" applyAlignment="1">
      <alignment horizontal="center"/>
    </xf>
    <xf numFmtId="0" fontId="3" fillId="4" borderId="40" xfId="0" applyFont="1" applyFill="1" applyBorder="1" applyAlignment="1">
      <alignment horizontal="center"/>
    </xf>
    <xf numFmtId="0" fontId="3" fillId="4" borderId="41" xfId="0" applyFont="1" applyFill="1" applyBorder="1" applyAlignment="1">
      <alignment horizontal="center"/>
    </xf>
    <xf numFmtId="0" fontId="3" fillId="4" borderId="21" xfId="0" applyFont="1" applyFill="1" applyBorder="1" applyAlignment="1">
      <alignment horizontal="left"/>
    </xf>
    <xf numFmtId="0" fontId="0" fillId="0" borderId="40" xfId="0" applyBorder="1" applyAlignment="1"/>
    <xf numFmtId="0" fontId="3" fillId="5" borderId="42" xfId="0" applyFont="1" applyFill="1" applyBorder="1" applyAlignment="1"/>
    <xf numFmtId="0" fontId="0" fillId="0" borderId="31" xfId="0" applyBorder="1" applyAlignment="1"/>
    <xf numFmtId="0" fontId="3" fillId="4" borderId="1" xfId="0" applyFont="1" applyFill="1" applyBorder="1" applyAlignment="1">
      <alignment horizontal="left"/>
    </xf>
    <xf numFmtId="0" fontId="3" fillId="4" borderId="45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45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49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3" fillId="2" borderId="22" xfId="0" applyFont="1" applyFill="1" applyBorder="1" applyAlignment="1">
      <alignment horizontal="center" vertical="center" textRotation="90"/>
    </xf>
    <xf numFmtId="0" fontId="3" fillId="2" borderId="27" xfId="0" applyFont="1" applyFill="1" applyBorder="1" applyAlignment="1">
      <alignment horizontal="center" vertical="center" textRotation="90"/>
    </xf>
    <xf numFmtId="0" fontId="3" fillId="2" borderId="30" xfId="0" applyFont="1" applyFill="1" applyBorder="1" applyAlignment="1">
      <alignment horizontal="center" vertical="center" textRotation="90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0" fillId="2" borderId="28" xfId="0" applyFill="1" applyBorder="1" applyAlignment="1"/>
    <xf numFmtId="0" fontId="0" fillId="2" borderId="29" xfId="0" applyFill="1" applyBorder="1" applyAlignment="1"/>
    <xf numFmtId="0" fontId="0" fillId="2" borderId="33" xfId="0" applyFill="1" applyBorder="1" applyAlignment="1"/>
    <xf numFmtId="0" fontId="0" fillId="2" borderId="34" xfId="0" applyFill="1" applyBorder="1" applyAlignment="1"/>
    <xf numFmtId="0" fontId="3" fillId="0" borderId="0" xfId="0" applyFont="1" applyAlignment="1"/>
    <xf numFmtId="0" fontId="0" fillId="0" borderId="0" xfId="0" applyAlignment="1"/>
    <xf numFmtId="0" fontId="3" fillId="2" borderId="46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0" fontId="7" fillId="0" borderId="19" xfId="0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</cellXfs>
  <cellStyles count="3">
    <cellStyle name="Normál" xfId="0" builtinId="0"/>
    <cellStyle name="Normál_09eloi" xfId="2"/>
    <cellStyle name="Pénznem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6"/>
  <sheetViews>
    <sheetView topLeftCell="A10" workbookViewId="0">
      <selection activeCell="B29" sqref="B29"/>
    </sheetView>
  </sheetViews>
  <sheetFormatPr defaultRowHeight="15"/>
  <cols>
    <col min="1" max="1" width="6.140625" customWidth="1"/>
    <col min="2" max="2" width="42.7109375" customWidth="1"/>
    <col min="3" max="3" width="11.28515625" customWidth="1"/>
    <col min="4" max="4" width="12" customWidth="1"/>
    <col min="5" max="5" width="14" customWidth="1"/>
    <col min="6" max="6" width="12.140625" customWidth="1"/>
  </cols>
  <sheetData>
    <row r="1" spans="1:6" ht="15.75">
      <c r="A1" s="8"/>
      <c r="B1" s="8"/>
      <c r="C1" s="8"/>
      <c r="D1" s="51" t="s">
        <v>39</v>
      </c>
      <c r="E1" s="52"/>
      <c r="F1" s="53"/>
    </row>
    <row r="2" spans="1:6" ht="15.75">
      <c r="A2" s="10"/>
      <c r="B2" s="11"/>
      <c r="C2" s="11"/>
      <c r="D2" s="8"/>
      <c r="E2" s="8"/>
      <c r="F2" s="8"/>
    </row>
    <row r="3" spans="1:6" ht="15.75">
      <c r="A3" s="54" t="s">
        <v>0</v>
      </c>
      <c r="B3" s="54"/>
      <c r="C3" s="54"/>
      <c r="D3" s="54"/>
      <c r="E3" s="54"/>
      <c r="F3" s="54"/>
    </row>
    <row r="4" spans="1:6" ht="15.75">
      <c r="A4" s="54" t="s">
        <v>7</v>
      </c>
      <c r="B4" s="54"/>
      <c r="C4" s="54"/>
      <c r="D4" s="54"/>
      <c r="E4" s="54"/>
      <c r="F4" s="54"/>
    </row>
    <row r="5" spans="1:6" ht="15.75">
      <c r="A5" s="54" t="s">
        <v>41</v>
      </c>
      <c r="B5" s="55"/>
      <c r="C5" s="55"/>
      <c r="D5" s="55"/>
      <c r="E5" s="55"/>
      <c r="F5" s="55"/>
    </row>
    <row r="6" spans="1:6" ht="15.75">
      <c r="A6" s="3"/>
      <c r="B6" s="3"/>
      <c r="C6" s="3"/>
      <c r="D6" s="3"/>
      <c r="E6" s="3"/>
      <c r="F6" s="3"/>
    </row>
    <row r="7" spans="1:6" ht="16.5" thickBot="1">
      <c r="A7" s="12"/>
      <c r="B7" s="13"/>
      <c r="C7" s="8"/>
      <c r="D7" s="8"/>
      <c r="E7" s="8"/>
      <c r="F7" s="10" t="s">
        <v>1</v>
      </c>
    </row>
    <row r="8" spans="1:6" ht="48" thickBot="1">
      <c r="A8" s="14" t="s">
        <v>8</v>
      </c>
      <c r="B8" s="15" t="s">
        <v>2</v>
      </c>
      <c r="C8" s="16" t="s">
        <v>3</v>
      </c>
      <c r="D8" s="16" t="s">
        <v>4</v>
      </c>
      <c r="E8" s="16" t="s">
        <v>5</v>
      </c>
      <c r="F8" s="17" t="s">
        <v>6</v>
      </c>
    </row>
    <row r="9" spans="1:6" ht="24.75" customHeight="1">
      <c r="A9" s="18" t="s">
        <v>28</v>
      </c>
      <c r="B9" s="19" t="s">
        <v>42</v>
      </c>
      <c r="C9" s="20">
        <v>480</v>
      </c>
      <c r="D9" s="20">
        <v>560</v>
      </c>
      <c r="E9" s="20">
        <v>560</v>
      </c>
      <c r="F9" s="32"/>
    </row>
    <row r="10" spans="1:6" ht="18.75" customHeight="1">
      <c r="A10" s="21" t="s">
        <v>29</v>
      </c>
      <c r="B10" s="23" t="s">
        <v>43</v>
      </c>
      <c r="C10" s="22">
        <v>10</v>
      </c>
      <c r="D10" s="22">
        <v>10</v>
      </c>
      <c r="E10" s="47">
        <v>0</v>
      </c>
      <c r="F10" s="32"/>
    </row>
    <row r="11" spans="1:6" ht="19.5" customHeight="1">
      <c r="A11" s="21" t="s">
        <v>30</v>
      </c>
      <c r="B11" s="24" t="s">
        <v>9</v>
      </c>
      <c r="C11" s="22">
        <v>300</v>
      </c>
      <c r="D11" s="22">
        <v>300</v>
      </c>
      <c r="E11" s="22">
        <v>0</v>
      </c>
      <c r="F11" s="32"/>
    </row>
    <row r="12" spans="1:6" ht="18.75" customHeight="1">
      <c r="A12" s="21" t="s">
        <v>31</v>
      </c>
      <c r="B12" s="24" t="s">
        <v>10</v>
      </c>
      <c r="C12" s="22">
        <v>1000</v>
      </c>
      <c r="D12" s="22">
        <v>956</v>
      </c>
      <c r="E12" s="22">
        <v>650</v>
      </c>
      <c r="F12" s="32"/>
    </row>
    <row r="13" spans="1:6" ht="21" customHeight="1">
      <c r="A13" s="21" t="s">
        <v>32</v>
      </c>
      <c r="B13" s="24" t="s">
        <v>11</v>
      </c>
      <c r="C13" s="22">
        <v>120</v>
      </c>
      <c r="D13" s="22">
        <v>120</v>
      </c>
      <c r="E13" s="47">
        <v>110</v>
      </c>
      <c r="F13" s="32"/>
    </row>
    <row r="14" spans="1:6" ht="18" customHeight="1">
      <c r="A14" s="21" t="s">
        <v>33</v>
      </c>
      <c r="B14" s="24" t="s">
        <v>12</v>
      </c>
      <c r="C14" s="22">
        <v>300</v>
      </c>
      <c r="D14" s="22">
        <v>300</v>
      </c>
      <c r="E14" s="47">
        <v>0</v>
      </c>
      <c r="F14" s="32"/>
    </row>
    <row r="15" spans="1:6" ht="18" customHeight="1">
      <c r="A15" s="21" t="s">
        <v>34</v>
      </c>
      <c r="B15" s="24" t="s">
        <v>13</v>
      </c>
      <c r="C15" s="22">
        <v>70</v>
      </c>
      <c r="D15" s="22">
        <v>70</v>
      </c>
      <c r="E15" s="47">
        <v>44</v>
      </c>
      <c r="F15" s="32"/>
    </row>
    <row r="16" spans="1:6" ht="18" customHeight="1">
      <c r="A16" s="46" t="s">
        <v>35</v>
      </c>
      <c r="B16" s="24" t="s">
        <v>36</v>
      </c>
      <c r="C16" s="22"/>
      <c r="D16" s="22">
        <v>0</v>
      </c>
      <c r="E16" s="22">
        <v>230</v>
      </c>
      <c r="F16" s="32"/>
    </row>
    <row r="17" spans="1:6" ht="18" customHeight="1">
      <c r="A17" s="46"/>
      <c r="B17" s="24" t="s">
        <v>44</v>
      </c>
      <c r="C17" s="22"/>
      <c r="D17" s="22">
        <v>100</v>
      </c>
      <c r="E17" s="22">
        <v>100</v>
      </c>
      <c r="F17" s="32"/>
    </row>
    <row r="18" spans="1:6" ht="18" customHeight="1">
      <c r="A18" s="46"/>
      <c r="B18" s="24" t="s">
        <v>45</v>
      </c>
      <c r="C18" s="22"/>
      <c r="D18" s="22"/>
      <c r="E18" s="22">
        <v>20</v>
      </c>
      <c r="F18" s="32"/>
    </row>
    <row r="19" spans="1:6" ht="18" customHeight="1">
      <c r="A19" s="46"/>
      <c r="B19" s="24" t="s">
        <v>46</v>
      </c>
      <c r="C19" s="22"/>
      <c r="D19" s="22"/>
      <c r="E19" s="22">
        <v>100</v>
      </c>
      <c r="F19" s="32"/>
    </row>
    <row r="20" spans="1:6" ht="18" customHeight="1">
      <c r="A20" s="46"/>
      <c r="B20" s="24" t="s">
        <v>48</v>
      </c>
      <c r="C20" s="22"/>
      <c r="D20" s="22"/>
      <c r="E20" s="22">
        <v>50</v>
      </c>
      <c r="F20" s="32"/>
    </row>
    <row r="21" spans="1:6" ht="18" customHeight="1">
      <c r="A21" s="46"/>
      <c r="B21" s="24" t="s">
        <v>47</v>
      </c>
      <c r="C21" s="22"/>
      <c r="D21" s="22"/>
      <c r="E21" s="22">
        <v>35</v>
      </c>
      <c r="F21" s="32"/>
    </row>
    <row r="22" spans="1:6" ht="18" customHeight="1">
      <c r="A22" s="46"/>
      <c r="B22" s="24" t="s">
        <v>49</v>
      </c>
      <c r="C22" s="22"/>
      <c r="D22" s="22"/>
      <c r="E22" s="22">
        <v>138</v>
      </c>
      <c r="F22" s="32"/>
    </row>
    <row r="23" spans="1:6" ht="18" customHeight="1">
      <c r="A23" s="21"/>
      <c r="B23" s="24" t="s">
        <v>50</v>
      </c>
      <c r="C23" s="22"/>
      <c r="D23" s="22"/>
      <c r="E23" s="22">
        <v>-530</v>
      </c>
      <c r="F23" s="32"/>
    </row>
    <row r="24" spans="1:6" ht="18" customHeight="1">
      <c r="A24" s="21"/>
      <c r="B24" s="24"/>
      <c r="C24" s="22"/>
      <c r="D24" s="22"/>
      <c r="E24" s="22"/>
      <c r="F24" s="32"/>
    </row>
    <row r="25" spans="1:6" ht="21" customHeight="1">
      <c r="A25" s="49" t="s">
        <v>14</v>
      </c>
      <c r="B25" s="50"/>
      <c r="C25" s="9">
        <f>SUM(C9:C24)</f>
        <v>2280</v>
      </c>
      <c r="D25" s="9">
        <f>SUM(D9:D24)</f>
        <v>2416</v>
      </c>
      <c r="E25" s="9">
        <f>SUM(E9:E24)</f>
        <v>1507</v>
      </c>
      <c r="F25" s="48">
        <f t="shared" ref="F25" si="0">E25/D25*100</f>
        <v>62.37582781456954</v>
      </c>
    </row>
    <row r="26" spans="1:6" ht="29.25" customHeight="1"/>
  </sheetData>
  <mergeCells count="5">
    <mergeCell ref="A25:B25"/>
    <mergeCell ref="D1:F1"/>
    <mergeCell ref="A3:F3"/>
    <mergeCell ref="A4:F4"/>
    <mergeCell ref="A5:F5"/>
  </mergeCells>
  <pageMargins left="1.8897637795275593" right="0.70866141732283472" top="0.74803149606299213" bottom="0.74803149606299213" header="0.31496062992125984" footer="0.31496062992125984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6"/>
  <sheetViews>
    <sheetView tabSelected="1" topLeftCell="A4" workbookViewId="0">
      <selection activeCell="A6" sqref="A6"/>
    </sheetView>
  </sheetViews>
  <sheetFormatPr defaultRowHeight="15"/>
  <cols>
    <col min="1" max="1" width="54.28515625" customWidth="1"/>
    <col min="2" max="2" width="15.5703125" customWidth="1"/>
    <col min="3" max="3" width="14.5703125" customWidth="1"/>
    <col min="4" max="4" width="12.42578125" customWidth="1"/>
    <col min="5" max="5" width="12.28515625" customWidth="1"/>
  </cols>
  <sheetData>
    <row r="1" spans="1:7" ht="15.75">
      <c r="A1" s="58" t="s">
        <v>40</v>
      </c>
      <c r="B1" s="58"/>
      <c r="C1" s="58"/>
      <c r="D1" s="58"/>
      <c r="E1" s="58"/>
      <c r="F1" s="45"/>
    </row>
    <row r="2" spans="1:7" ht="21" customHeight="1">
      <c r="A2" s="54" t="s">
        <v>0</v>
      </c>
      <c r="B2" s="54"/>
      <c r="C2" s="54"/>
      <c r="D2" s="54"/>
      <c r="E2" s="54"/>
    </row>
    <row r="3" spans="1:7" ht="21" customHeight="1">
      <c r="A3" s="54" t="s">
        <v>15</v>
      </c>
      <c r="B3" s="56"/>
      <c r="C3" s="56"/>
      <c r="D3" s="56"/>
      <c r="E3" s="56"/>
    </row>
    <row r="4" spans="1:7" ht="21" customHeight="1">
      <c r="A4" s="54" t="s">
        <v>41</v>
      </c>
      <c r="B4" s="57"/>
      <c r="C4" s="57"/>
      <c r="D4" s="57"/>
      <c r="E4" s="57"/>
    </row>
    <row r="5" spans="1:7" ht="15.75">
      <c r="A5" s="54"/>
      <c r="B5" s="54"/>
      <c r="C5" s="54"/>
      <c r="D5" s="54"/>
      <c r="E5" s="54"/>
    </row>
    <row r="6" spans="1:7" ht="15.75">
      <c r="A6" s="7"/>
      <c r="B6" s="7"/>
      <c r="C6" s="7"/>
      <c r="D6" s="7"/>
      <c r="E6" s="7"/>
    </row>
    <row r="7" spans="1:7" ht="15.75" thickBot="1">
      <c r="A7" s="1"/>
      <c r="B7" s="2"/>
      <c r="C7" s="2"/>
      <c r="D7" s="2"/>
      <c r="E7" s="4" t="s">
        <v>1</v>
      </c>
    </row>
    <row r="8" spans="1:7" ht="29.25" thickBot="1">
      <c r="A8" s="5" t="s">
        <v>2</v>
      </c>
      <c r="B8" s="25" t="s">
        <v>3</v>
      </c>
      <c r="C8" s="25" t="s">
        <v>4</v>
      </c>
      <c r="D8" s="25" t="s">
        <v>5</v>
      </c>
      <c r="E8" s="26" t="s">
        <v>6</v>
      </c>
    </row>
    <row r="9" spans="1:7" ht="19.5" customHeight="1" thickBot="1">
      <c r="A9" s="39" t="s">
        <v>16</v>
      </c>
      <c r="B9" s="33">
        <f>SUM(B10:B11)</f>
        <v>50840</v>
      </c>
      <c r="C9" s="33">
        <f>SUM(C10:C12)</f>
        <v>75486</v>
      </c>
      <c r="D9" s="33">
        <f>SUM(D10:D12)</f>
        <v>59581</v>
      </c>
      <c r="E9" s="35">
        <f>D9/C9*100</f>
        <v>78.929867790053791</v>
      </c>
    </row>
    <row r="10" spans="1:7" ht="18" customHeight="1">
      <c r="A10" s="36" t="s">
        <v>17</v>
      </c>
      <c r="B10" s="37">
        <v>49697</v>
      </c>
      <c r="C10" s="37">
        <v>60740</v>
      </c>
      <c r="D10" s="37">
        <v>52062</v>
      </c>
      <c r="E10" s="38">
        <f>D10/C10*100</f>
        <v>85.712874547250578</v>
      </c>
    </row>
    <row r="11" spans="1:7" ht="17.25" customHeight="1">
      <c r="A11" s="28" t="s">
        <v>26</v>
      </c>
      <c r="B11" s="6">
        <v>1143</v>
      </c>
      <c r="C11" s="27">
        <v>14606</v>
      </c>
      <c r="D11" s="27">
        <v>7379</v>
      </c>
      <c r="E11" s="38">
        <f t="shared" ref="E11:E12" si="0">D11/C11*100</f>
        <v>50.520334109270159</v>
      </c>
    </row>
    <row r="12" spans="1:7" ht="19.5" customHeight="1" thickBot="1">
      <c r="A12" s="40" t="s">
        <v>18</v>
      </c>
      <c r="B12" s="41"/>
      <c r="C12" s="42">
        <v>140</v>
      </c>
      <c r="D12" s="42">
        <v>140</v>
      </c>
      <c r="E12" s="38">
        <f t="shared" si="0"/>
        <v>100</v>
      </c>
    </row>
    <row r="13" spans="1:7" ht="20.25" customHeight="1" thickBot="1">
      <c r="A13" s="43" t="s">
        <v>19</v>
      </c>
      <c r="B13" s="34">
        <f>SUM(B9)</f>
        <v>50840</v>
      </c>
      <c r="C13" s="34">
        <f t="shared" ref="C13:D13" si="1">SUM(C9)</f>
        <v>75486</v>
      </c>
      <c r="D13" s="34">
        <f t="shared" si="1"/>
        <v>59581</v>
      </c>
      <c r="E13" s="44">
        <f t="shared" ref="E13" si="2">D13/C13*100</f>
        <v>78.929867790053791</v>
      </c>
    </row>
    <row r="16" spans="1:7">
      <c r="G16" t="s">
        <v>27</v>
      </c>
    </row>
  </sheetData>
  <mergeCells count="5">
    <mergeCell ref="A2:E2"/>
    <mergeCell ref="A3:E3"/>
    <mergeCell ref="A4:E4"/>
    <mergeCell ref="A5:E5"/>
    <mergeCell ref="A1:E1"/>
  </mergeCells>
  <pageMargins left="1.4960629921259843" right="0.70866141732283472" top="0.74803149606299213" bottom="0.74803149606299213" header="0.31496062992125984" footer="0.31496062992125984"/>
  <pageSetup paperSize="9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M24"/>
  <sheetViews>
    <sheetView topLeftCell="A4" workbookViewId="0">
      <selection activeCell="K28" sqref="K28"/>
    </sheetView>
  </sheetViews>
  <sheetFormatPr defaultRowHeight="15"/>
  <cols>
    <col min="6" max="6" width="4.85546875" customWidth="1"/>
    <col min="7" max="7" width="11" customWidth="1"/>
    <col min="8" max="8" width="21.7109375" customWidth="1"/>
    <col min="9" max="9" width="10.5703125" hidden="1" customWidth="1"/>
    <col min="12" max="12" width="18.5703125" customWidth="1"/>
    <col min="13" max="13" width="7.42578125" hidden="1" customWidth="1"/>
  </cols>
  <sheetData>
    <row r="2" spans="1:13" ht="15.75">
      <c r="J2" s="51"/>
      <c r="K2" s="51"/>
      <c r="L2" s="51"/>
      <c r="M2" s="51"/>
    </row>
    <row r="3" spans="1:13" ht="15.75">
      <c r="L3" s="106" t="s">
        <v>20</v>
      </c>
      <c r="M3" s="106"/>
    </row>
    <row r="5" spans="1:13" ht="15.75">
      <c r="A5" s="54" t="s">
        <v>0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</row>
    <row r="6" spans="1:13" ht="15.75">
      <c r="A6" s="54" t="s">
        <v>54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</row>
    <row r="7" spans="1:13" ht="15.75">
      <c r="A7" s="54" t="s">
        <v>41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</row>
    <row r="9" spans="1:13" ht="15.75" thickBot="1">
      <c r="M9" s="29" t="s">
        <v>1</v>
      </c>
    </row>
    <row r="10" spans="1:13" ht="15" customHeight="1">
      <c r="A10" s="95" t="s">
        <v>8</v>
      </c>
      <c r="B10" s="108" t="s">
        <v>2</v>
      </c>
      <c r="C10" s="109"/>
      <c r="D10" s="109"/>
      <c r="E10" s="109"/>
      <c r="F10" s="109"/>
      <c r="G10" s="109"/>
      <c r="H10" s="109"/>
      <c r="I10" s="110"/>
      <c r="J10" s="98" t="s">
        <v>55</v>
      </c>
      <c r="K10" s="98"/>
      <c r="L10" s="98"/>
      <c r="M10" s="99"/>
    </row>
    <row r="11" spans="1:13" ht="15" customHeight="1">
      <c r="A11" s="96"/>
      <c r="B11" s="111"/>
      <c r="C11" s="112"/>
      <c r="D11" s="112"/>
      <c r="E11" s="112"/>
      <c r="F11" s="112"/>
      <c r="G11" s="112"/>
      <c r="H11" s="112"/>
      <c r="I11" s="113"/>
      <c r="J11" s="100"/>
      <c r="K11" s="100"/>
      <c r="L11" s="100"/>
      <c r="M11" s="101"/>
    </row>
    <row r="12" spans="1:13">
      <c r="A12" s="96"/>
      <c r="B12" s="111"/>
      <c r="C12" s="112"/>
      <c r="D12" s="112"/>
      <c r="E12" s="112"/>
      <c r="F12" s="112"/>
      <c r="G12" s="112"/>
      <c r="H12" s="112"/>
      <c r="I12" s="113"/>
      <c r="J12" s="102"/>
      <c r="K12" s="102"/>
      <c r="L12" s="102"/>
      <c r="M12" s="103"/>
    </row>
    <row r="13" spans="1:13" ht="15.75" thickBot="1">
      <c r="A13" s="97"/>
      <c r="B13" s="114"/>
      <c r="C13" s="115"/>
      <c r="D13" s="115"/>
      <c r="E13" s="115"/>
      <c r="F13" s="115"/>
      <c r="G13" s="115"/>
      <c r="H13" s="115"/>
      <c r="I13" s="116"/>
      <c r="J13" s="104"/>
      <c r="K13" s="104"/>
      <c r="L13" s="104"/>
      <c r="M13" s="105"/>
    </row>
    <row r="14" spans="1:13" ht="15.75">
      <c r="A14" s="30">
        <v>1</v>
      </c>
      <c r="B14" s="89" t="s">
        <v>21</v>
      </c>
      <c r="C14" s="90"/>
      <c r="D14" s="90"/>
      <c r="E14" s="90"/>
      <c r="F14" s="90"/>
      <c r="G14" s="90"/>
      <c r="H14" s="90"/>
      <c r="I14" s="91"/>
      <c r="J14" s="84">
        <v>2</v>
      </c>
      <c r="K14" s="85"/>
      <c r="L14" s="85"/>
      <c r="M14" s="86"/>
    </row>
    <row r="15" spans="1:13" ht="15.75">
      <c r="A15" s="31">
        <v>2</v>
      </c>
      <c r="B15" s="92" t="s">
        <v>22</v>
      </c>
      <c r="C15" s="93"/>
      <c r="D15" s="93"/>
      <c r="E15" s="93"/>
      <c r="F15" s="93"/>
      <c r="G15" s="93"/>
      <c r="H15" s="93"/>
      <c r="I15" s="94"/>
      <c r="J15" s="87">
        <v>1</v>
      </c>
      <c r="K15" s="87"/>
      <c r="L15" s="87"/>
      <c r="M15" s="88"/>
    </row>
    <row r="16" spans="1:13" ht="15.75">
      <c r="A16" s="31">
        <v>3</v>
      </c>
      <c r="B16" s="92" t="s">
        <v>23</v>
      </c>
      <c r="C16" s="93"/>
      <c r="D16" s="93"/>
      <c r="E16" s="93"/>
      <c r="F16" s="93"/>
      <c r="G16" s="93"/>
      <c r="H16" s="93"/>
      <c r="I16" s="94"/>
      <c r="J16" s="87">
        <v>1</v>
      </c>
      <c r="K16" s="87"/>
      <c r="L16" s="87"/>
      <c r="M16" s="88"/>
    </row>
    <row r="17" spans="1:13" ht="15.75">
      <c r="A17" s="31">
        <v>4</v>
      </c>
      <c r="B17" s="92" t="s">
        <v>52</v>
      </c>
      <c r="C17" s="93"/>
      <c r="D17" s="93"/>
      <c r="E17" s="93"/>
      <c r="F17" s="93"/>
      <c r="G17" s="93"/>
      <c r="H17" s="93"/>
      <c r="I17" s="94"/>
      <c r="J17" s="81">
        <v>1</v>
      </c>
      <c r="K17" s="82"/>
      <c r="L17" s="82"/>
      <c r="M17" s="83"/>
    </row>
    <row r="18" spans="1:13" ht="15.75">
      <c r="A18" s="31">
        <v>5</v>
      </c>
      <c r="B18" s="117" t="s">
        <v>24</v>
      </c>
      <c r="C18" s="118"/>
      <c r="D18" s="118"/>
      <c r="E18" s="118"/>
      <c r="F18" s="118"/>
      <c r="G18" s="118"/>
      <c r="H18" s="118"/>
      <c r="I18" s="119"/>
      <c r="J18" s="77">
        <v>4</v>
      </c>
      <c r="K18" s="77"/>
      <c r="L18" s="77"/>
      <c r="M18" s="78"/>
    </row>
    <row r="19" spans="1:13" ht="15.75">
      <c r="A19" s="31">
        <v>6</v>
      </c>
      <c r="B19" s="120" t="s">
        <v>51</v>
      </c>
      <c r="C19" s="121"/>
      <c r="D19" s="121"/>
      <c r="E19" s="121"/>
      <c r="F19" s="121"/>
      <c r="G19" s="121"/>
      <c r="H19" s="121"/>
      <c r="I19" s="121"/>
      <c r="J19" s="79">
        <v>1</v>
      </c>
      <c r="K19" s="79"/>
      <c r="L19" s="79"/>
      <c r="M19" s="80"/>
    </row>
    <row r="20" spans="1:13" ht="15.75">
      <c r="A20" s="31">
        <v>7</v>
      </c>
      <c r="B20" s="59" t="s">
        <v>53</v>
      </c>
      <c r="C20" s="60"/>
      <c r="D20" s="60"/>
      <c r="E20" s="60"/>
      <c r="F20" s="60"/>
      <c r="G20" s="60"/>
      <c r="H20" s="60"/>
      <c r="I20" s="60"/>
      <c r="J20" s="79">
        <v>4</v>
      </c>
      <c r="K20" s="79"/>
      <c r="L20" s="79"/>
      <c r="M20" s="80"/>
    </row>
    <row r="21" spans="1:13" ht="15.75">
      <c r="A21" s="31">
        <v>8</v>
      </c>
      <c r="B21" s="59" t="s">
        <v>37</v>
      </c>
      <c r="C21" s="60"/>
      <c r="D21" s="60"/>
      <c r="E21" s="60"/>
      <c r="F21" s="60"/>
      <c r="G21" s="60"/>
      <c r="H21" s="60"/>
      <c r="I21" s="60"/>
      <c r="J21" s="79">
        <v>6</v>
      </c>
      <c r="K21" s="79"/>
      <c r="L21" s="79"/>
      <c r="M21" s="80"/>
    </row>
    <row r="22" spans="1:13" ht="16.5" thickBot="1">
      <c r="A22" s="68" t="s">
        <v>56</v>
      </c>
      <c r="B22" s="69"/>
      <c r="C22" s="69"/>
      <c r="D22" s="69"/>
      <c r="E22" s="69"/>
      <c r="F22" s="69"/>
      <c r="G22" s="69"/>
      <c r="H22" s="69"/>
      <c r="I22" s="69"/>
      <c r="J22" s="65">
        <f>SUM(J14:M21)</f>
        <v>20</v>
      </c>
      <c r="K22" s="66"/>
      <c r="L22" s="66"/>
      <c r="M22" s="67"/>
    </row>
    <row r="23" spans="1:13" ht="16.5" thickBot="1">
      <c r="A23" s="72" t="s">
        <v>38</v>
      </c>
      <c r="B23" s="73"/>
      <c r="C23" s="73"/>
      <c r="D23" s="73"/>
      <c r="E23" s="73"/>
      <c r="F23" s="73"/>
      <c r="G23" s="73"/>
      <c r="H23" s="73"/>
      <c r="I23" s="73"/>
      <c r="J23" s="74">
        <v>68</v>
      </c>
      <c r="K23" s="75"/>
      <c r="L23" s="75"/>
      <c r="M23" s="76"/>
    </row>
    <row r="24" spans="1:13" ht="16.5" thickBot="1">
      <c r="A24" s="70" t="s">
        <v>25</v>
      </c>
      <c r="B24" s="71"/>
      <c r="C24" s="71"/>
      <c r="D24" s="71"/>
      <c r="E24" s="61"/>
      <c r="F24" s="61"/>
      <c r="G24" s="61"/>
      <c r="H24" s="61"/>
      <c r="I24" s="61"/>
      <c r="J24" s="62">
        <f>SUM(J22+J23)</f>
        <v>88</v>
      </c>
      <c r="K24" s="63"/>
      <c r="L24" s="63"/>
      <c r="M24" s="64"/>
    </row>
  </sheetData>
  <mergeCells count="31">
    <mergeCell ref="B17:I17"/>
    <mergeCell ref="B18:I18"/>
    <mergeCell ref="B19:I19"/>
    <mergeCell ref="B20:I20"/>
    <mergeCell ref="A10:A13"/>
    <mergeCell ref="J10:M13"/>
    <mergeCell ref="J2:M2"/>
    <mergeCell ref="L3:M3"/>
    <mergeCell ref="A5:M5"/>
    <mergeCell ref="A6:M6"/>
    <mergeCell ref="A7:M7"/>
    <mergeCell ref="B10:I13"/>
    <mergeCell ref="J14:M14"/>
    <mergeCell ref="J15:M15"/>
    <mergeCell ref="B14:I14"/>
    <mergeCell ref="B15:I15"/>
    <mergeCell ref="J16:M16"/>
    <mergeCell ref="B16:I16"/>
    <mergeCell ref="J18:M18"/>
    <mergeCell ref="J19:M19"/>
    <mergeCell ref="J17:M17"/>
    <mergeCell ref="J20:M20"/>
    <mergeCell ref="J21:M21"/>
    <mergeCell ref="B21:I21"/>
    <mergeCell ref="E24:I24"/>
    <mergeCell ref="J24:M24"/>
    <mergeCell ref="J22:M22"/>
    <mergeCell ref="A22:I22"/>
    <mergeCell ref="A24:D24"/>
    <mergeCell ref="A23:I23"/>
    <mergeCell ref="J23:M23"/>
  </mergeCells>
  <pageMargins left="1.1023622047244095" right="0.70866141732283472" top="0.74803149606299213" bottom="0.74803149606299213" header="0.31496062992125984" footer="0.31496062992125984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5. számú melléklet</vt:lpstr>
      <vt:lpstr>4. számú melléklet</vt:lpstr>
      <vt:lpstr>6. számú melléklet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2014-04-16T08:26:56Z</dcterms:modified>
</cp:coreProperties>
</file>