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235" windowHeight="7695" activeTab="0"/>
  </bookViews>
  <sheets>
    <sheet name="Munka1 " sheetId="1" r:id="rId1"/>
    <sheet name="Munka2" sheetId="2" r:id="rId2"/>
    <sheet name="Munka3" sheetId="3" r:id="rId3"/>
  </sheets>
  <definedNames>
    <definedName name="_xlnm.Print_Area" localSheetId="0">'Munka1 '!$A$1:$G$34</definedName>
  </definedNames>
  <calcPr fullCalcOnLoad="1"/>
</workbook>
</file>

<file path=xl/sharedStrings.xml><?xml version="1.0" encoding="utf-8"?>
<sst xmlns="http://schemas.openxmlformats.org/spreadsheetml/2006/main" count="64" uniqueCount="57">
  <si>
    <t>Megnevezés</t>
  </si>
  <si>
    <t>Sor-
 szám</t>
  </si>
  <si>
    <t>1. évben</t>
  </si>
  <si>
    <t>2. évben</t>
  </si>
  <si>
    <t>3. évben</t>
  </si>
  <si>
    <t>Saját bevétel és adósságot keletkeztető ügyletből eredő fizetési kötelezettség a tárgyévet követő</t>
  </si>
  <si>
    <t>Összesen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</si>
  <si>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</si>
  <si>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</si>
  <si>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</si>
  <si>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</si>
  <si>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</si>
  <si>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</si>
  <si>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</si>
  <si>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</si>
  <si>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</si>
  <si>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</si>
  <si>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</si>
  <si>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</si>
  <si>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</si>
  <si>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</si>
  <si>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</si>
  <si>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</si>
  <si>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</si>
  <si>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</si>
  <si>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</si>
  <si>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</si>
  <si>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</si>
  <si>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</si>
  <si>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</si>
  <si>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</si>
  <si>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</si>
  <si>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</si>
  <si>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</si>
  <si>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Díjak, pótlékok, bírságok</t>
  </si>
  <si>
    <t>Kezességvállalással kapcsolatos megtérülés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</si>
  <si>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</si>
  <si>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</si>
  <si>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</si>
  <si>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</si>
  <si>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</si>
  <si>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</si>
  <si>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</si>
  <si>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Az önkormányzat adósságot keletkeztető ügyleteiből eredő fizetési kötelezettségének bemutatása</t>
  </si>
  <si>
    <t>7=3+…+6</t>
  </si>
  <si>
    <t>Helyi adók és települési adó</t>
  </si>
  <si>
    <t>Osztalékok, koncessziós díjak,hozambevétel</t>
  </si>
  <si>
    <t>Tárgyi eszközök, immateriális jószágok, részvények, részesedések értékesítése</t>
  </si>
  <si>
    <t>Önkormányzati vagyon hasznosításából származó bevétel</t>
  </si>
  <si>
    <t>Saját bevételek (01+…+06)</t>
  </si>
  <si>
    <t>Saját bevételek (07. sor) 50%-a</t>
  </si>
  <si>
    <t>Előző év(ek)ben keletkezett tárgyévet terhelő fizetési kötelezettség (10+…+16)</t>
  </si>
  <si>
    <t>Tárgyévben keletkezett, illetve keletkező, tárgyévet terhelő fizetési kötelezettség (18+…+24)</t>
  </si>
  <si>
    <t>Fizetési kötelezettség összesen (09+17)</t>
  </si>
  <si>
    <t>Fizetési kötelezettséggel csökkentett saját bevétel (08-25)</t>
  </si>
  <si>
    <t>2017. évi tény</t>
  </si>
  <si>
    <t>10.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</si>
</sst>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0" fontId="12" fillId="32" borderId="14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7" fillId="0" borderId="16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32" borderId="21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10" fillId="0" borderId="14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3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18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0" fontId="10" fillId="0" borderId="37" xfId="0" applyNumberFormat="1" applyFont="1" applyFill="1" applyBorder="1" applyAlignment="1">
      <alignment vertical="center" wrapText="1"/>
    </xf>
    <xf numFmtId="49" fontId="10" fillId="0" borderId="38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00390625" style="0" customWidth="1"/>
    <col min="4" max="4" width="11.8515625" style="0" customWidth="1"/>
    <col min="5" max="5" width="11.28125" style="0" customWidth="1"/>
    <col min="6" max="6" width="10.7109375" style="0" customWidth="1"/>
    <col min="7" max="7" width="11.7109375" style="0" customWidth="1"/>
    <col min="9" max="9" width="10.140625" style="0" bestFit="1" customWidth="1"/>
  </cols>
  <sheetData>
    <row r="1" spans="6:7" ht="15">
      <c r="F1" s="79" t="s">
        <v>56</v>
      </c>
      <c r="G1" s="79"/>
    </row>
    <row r="3" spans="1:7" s="2" customFormat="1" ht="33.75" customHeight="1">
      <c r="A3" s="80" t="s">
        <v>43</v>
      </c>
      <c r="B3" s="80"/>
      <c r="C3" s="80"/>
      <c r="D3" s="80"/>
      <c r="E3" s="80"/>
      <c r="F3" s="80"/>
      <c r="G3" s="80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7</v>
      </c>
    </row>
    <row r="6" spans="1:7" s="2" customFormat="1" ht="40.5" customHeight="1" thickBot="1">
      <c r="A6" s="86" t="s">
        <v>0</v>
      </c>
      <c r="B6" s="88" t="s">
        <v>1</v>
      </c>
      <c r="C6" s="90" t="s">
        <v>55</v>
      </c>
      <c r="D6" s="81" t="s">
        <v>5</v>
      </c>
      <c r="E6" s="82"/>
      <c r="F6" s="83"/>
      <c r="G6" s="84" t="s">
        <v>6</v>
      </c>
    </row>
    <row r="7" spans="1:7" s="3" customFormat="1" ht="15.75" thickBot="1">
      <c r="A7" s="87"/>
      <c r="B7" s="89"/>
      <c r="C7" s="91"/>
      <c r="D7" s="10" t="s">
        <v>2</v>
      </c>
      <c r="E7" s="10" t="s">
        <v>3</v>
      </c>
      <c r="F7" s="10" t="s">
        <v>4</v>
      </c>
      <c r="G7" s="85"/>
    </row>
    <row r="8" spans="1:7" s="4" customFormat="1" ht="11.25" thickBot="1">
      <c r="A8" s="15">
        <v>1</v>
      </c>
      <c r="B8" s="16">
        <v>2</v>
      </c>
      <c r="C8" s="16">
        <v>3</v>
      </c>
      <c r="D8" s="27">
        <v>4</v>
      </c>
      <c r="E8" s="17">
        <v>5</v>
      </c>
      <c r="F8" s="28">
        <v>6</v>
      </c>
      <c r="G8" s="16" t="s">
        <v>44</v>
      </c>
    </row>
    <row r="9" spans="1:7" s="5" customFormat="1" ht="15">
      <c r="A9" s="18" t="s">
        <v>45</v>
      </c>
      <c r="B9" s="19" t="s">
        <v>8</v>
      </c>
      <c r="C9" s="20">
        <v>6337661</v>
      </c>
      <c r="D9" s="29">
        <v>5826667</v>
      </c>
      <c r="E9" s="29">
        <v>5826667</v>
      </c>
      <c r="F9" s="29">
        <v>5826667</v>
      </c>
      <c r="G9" s="20">
        <f aca="true" t="shared" si="0" ref="G9:G14">SUM(C9:F9)</f>
        <v>23817662</v>
      </c>
    </row>
    <row r="10" spans="1:7" s="5" customFormat="1" ht="15">
      <c r="A10" s="13" t="s">
        <v>46</v>
      </c>
      <c r="B10" s="14" t="s">
        <v>9</v>
      </c>
      <c r="C10" s="12">
        <v>2112</v>
      </c>
      <c r="D10" s="30">
        <v>2000</v>
      </c>
      <c r="E10" s="11">
        <v>2000</v>
      </c>
      <c r="F10" s="31">
        <v>2000</v>
      </c>
      <c r="G10" s="12">
        <f t="shared" si="0"/>
        <v>8112</v>
      </c>
    </row>
    <row r="11" spans="1:7" s="5" customFormat="1" ht="15">
      <c r="A11" s="13" t="s">
        <v>34</v>
      </c>
      <c r="B11" s="14" t="s">
        <v>10</v>
      </c>
      <c r="C11" s="12">
        <v>202198</v>
      </c>
      <c r="D11" s="30">
        <v>132391</v>
      </c>
      <c r="E11" s="30">
        <v>132391</v>
      </c>
      <c r="F11" s="30">
        <v>132391</v>
      </c>
      <c r="G11" s="12">
        <f t="shared" si="0"/>
        <v>599371</v>
      </c>
    </row>
    <row r="12" spans="1:7" s="5" customFormat="1" ht="25.5">
      <c r="A12" s="13" t="s">
        <v>47</v>
      </c>
      <c r="B12" s="14" t="s">
        <v>11</v>
      </c>
      <c r="C12" s="12">
        <v>925425</v>
      </c>
      <c r="D12" s="35">
        <v>953456</v>
      </c>
      <c r="E12" s="11">
        <v>150000</v>
      </c>
      <c r="F12" s="32">
        <v>150000</v>
      </c>
      <c r="G12" s="12">
        <f t="shared" si="0"/>
        <v>2178881</v>
      </c>
    </row>
    <row r="13" spans="1:7" s="5" customFormat="1" ht="25.5">
      <c r="A13" s="13" t="s">
        <v>48</v>
      </c>
      <c r="B13" s="14" t="s">
        <v>12</v>
      </c>
      <c r="C13" s="12">
        <v>3899133</v>
      </c>
      <c r="D13" s="30">
        <v>3766779</v>
      </c>
      <c r="E13" s="30">
        <v>3766779</v>
      </c>
      <c r="F13" s="30">
        <v>3766779</v>
      </c>
      <c r="G13" s="12">
        <f t="shared" si="0"/>
        <v>15199470</v>
      </c>
    </row>
    <row r="14" spans="1:7" s="5" customFormat="1" ht="15.75" thickBot="1">
      <c r="A14" s="21" t="s">
        <v>35</v>
      </c>
      <c r="B14" s="22" t="s">
        <v>13</v>
      </c>
      <c r="C14" s="23"/>
      <c r="D14" s="33"/>
      <c r="E14" s="24"/>
      <c r="F14" s="34"/>
      <c r="G14" s="23">
        <f t="shared" si="0"/>
        <v>0</v>
      </c>
    </row>
    <row r="15" spans="1:9" s="42" customFormat="1" ht="16.5" customHeight="1" thickBot="1">
      <c r="A15" s="36" t="s">
        <v>49</v>
      </c>
      <c r="B15" s="37" t="s">
        <v>14</v>
      </c>
      <c r="C15" s="38">
        <f>SUM(C9:C14)</f>
        <v>11366529</v>
      </c>
      <c r="D15" s="39">
        <f>SUM(D9:D14)</f>
        <v>10681293</v>
      </c>
      <c r="E15" s="40">
        <f>SUM(E9:E14)</f>
        <v>9877837</v>
      </c>
      <c r="F15" s="41">
        <f>SUM(F9:F14)</f>
        <v>9877837</v>
      </c>
      <c r="G15" s="38">
        <f>SUM(G9:G14)</f>
        <v>41803496</v>
      </c>
      <c r="I15" s="43"/>
    </row>
    <row r="16" spans="1:9" s="42" customFormat="1" ht="16.5" customHeight="1" thickBot="1">
      <c r="A16" s="36" t="s">
        <v>50</v>
      </c>
      <c r="B16" s="37" t="s">
        <v>15</v>
      </c>
      <c r="C16" s="38">
        <f>C15*0.5</f>
        <v>5683264.5</v>
      </c>
      <c r="D16" s="39">
        <f>D15*0.5</f>
        <v>5340646.5</v>
      </c>
      <c r="E16" s="40">
        <f>E15*0.5</f>
        <v>4938918.5</v>
      </c>
      <c r="F16" s="41">
        <f>F15*0.5</f>
        <v>4938918.5</v>
      </c>
      <c r="G16" s="38">
        <f>G15*0.5</f>
        <v>20901748</v>
      </c>
      <c r="I16" s="43"/>
    </row>
    <row r="17" spans="1:11" s="42" customFormat="1" ht="26.25" thickBot="1">
      <c r="A17" s="36" t="s">
        <v>51</v>
      </c>
      <c r="B17" s="37" t="s">
        <v>16</v>
      </c>
      <c r="C17" s="38">
        <f>SUM(C18:C24)</f>
        <v>0</v>
      </c>
      <c r="D17" s="39">
        <f>SUM(D18:D24)</f>
        <v>0</v>
      </c>
      <c r="E17" s="40">
        <f>SUM(E18:E24)</f>
        <v>0</v>
      </c>
      <c r="F17" s="41">
        <f>SUM(F18:F24)</f>
        <v>0</v>
      </c>
      <c r="G17" s="38">
        <f>SUM(G18:G24)</f>
        <v>0</v>
      </c>
      <c r="K17" s="44"/>
    </row>
    <row r="18" spans="1:7" s="51" customFormat="1" ht="15">
      <c r="A18" s="45" t="s">
        <v>36</v>
      </c>
      <c r="B18" s="46" t="s">
        <v>17</v>
      </c>
      <c r="C18" s="47"/>
      <c r="D18" s="48">
        <v>0</v>
      </c>
      <c r="E18" s="49">
        <v>0</v>
      </c>
      <c r="F18" s="50">
        <v>0</v>
      </c>
      <c r="G18" s="47">
        <f aca="true" t="shared" si="1" ref="G18:G24">SUM(C18:F18)</f>
        <v>0</v>
      </c>
    </row>
    <row r="19" spans="1:7" s="51" customFormat="1" ht="15">
      <c r="A19" s="52" t="s">
        <v>37</v>
      </c>
      <c r="B19" s="53" t="s">
        <v>18</v>
      </c>
      <c r="C19" s="54"/>
      <c r="D19" s="55"/>
      <c r="E19" s="56"/>
      <c r="F19" s="57"/>
      <c r="G19" s="54">
        <f t="shared" si="1"/>
        <v>0</v>
      </c>
    </row>
    <row r="20" spans="1:9" s="51" customFormat="1" ht="15">
      <c r="A20" s="52" t="s">
        <v>38</v>
      </c>
      <c r="B20" s="53" t="s">
        <v>19</v>
      </c>
      <c r="C20" s="54"/>
      <c r="D20" s="55">
        <v>0</v>
      </c>
      <c r="E20" s="56">
        <v>0</v>
      </c>
      <c r="F20" s="57">
        <v>0</v>
      </c>
      <c r="G20" s="54">
        <f t="shared" si="1"/>
        <v>0</v>
      </c>
      <c r="I20" s="58"/>
    </row>
    <row r="21" spans="1:7" s="51" customFormat="1" ht="15">
      <c r="A21" s="52" t="s">
        <v>39</v>
      </c>
      <c r="B21" s="53" t="s">
        <v>20</v>
      </c>
      <c r="C21" s="54"/>
      <c r="D21" s="55"/>
      <c r="E21" s="56"/>
      <c r="F21" s="57"/>
      <c r="G21" s="54">
        <f t="shared" si="1"/>
        <v>0</v>
      </c>
    </row>
    <row r="22" spans="1:7" s="51" customFormat="1" ht="15">
      <c r="A22" s="52" t="s">
        <v>40</v>
      </c>
      <c r="B22" s="53" t="s">
        <v>21</v>
      </c>
      <c r="C22" s="54"/>
      <c r="D22" s="55"/>
      <c r="E22" s="56"/>
      <c r="F22" s="57"/>
      <c r="G22" s="54">
        <f t="shared" si="1"/>
        <v>0</v>
      </c>
    </row>
    <row r="23" spans="1:7" s="51" customFormat="1" ht="15">
      <c r="A23" s="52" t="s">
        <v>41</v>
      </c>
      <c r="B23" s="53" t="s">
        <v>22</v>
      </c>
      <c r="C23" s="54"/>
      <c r="D23" s="55"/>
      <c r="E23" s="56"/>
      <c r="F23" s="57"/>
      <c r="G23" s="54">
        <f t="shared" si="1"/>
        <v>0</v>
      </c>
    </row>
    <row r="24" spans="1:7" s="51" customFormat="1" ht="15.75" thickBot="1">
      <c r="A24" s="59" t="s">
        <v>42</v>
      </c>
      <c r="B24" s="60" t="s">
        <v>23</v>
      </c>
      <c r="C24" s="61"/>
      <c r="D24" s="62"/>
      <c r="E24" s="63"/>
      <c r="F24" s="64"/>
      <c r="G24" s="61">
        <f t="shared" si="1"/>
        <v>0</v>
      </c>
    </row>
    <row r="25" spans="1:7" s="65" customFormat="1" ht="39" thickBot="1">
      <c r="A25" s="36" t="s">
        <v>52</v>
      </c>
      <c r="B25" s="37" t="s">
        <v>24</v>
      </c>
      <c r="C25" s="38">
        <f>SUM(C26:C32)</f>
        <v>0</v>
      </c>
      <c r="D25" s="39">
        <f>SUM(D26:D32)</f>
        <v>0</v>
      </c>
      <c r="E25" s="40">
        <f>SUM(E26:E32)</f>
        <v>0</v>
      </c>
      <c r="F25" s="41">
        <f>SUM(F26:F32)</f>
        <v>0</v>
      </c>
      <c r="G25" s="38">
        <f>SUM(G26:G32)</f>
        <v>0</v>
      </c>
    </row>
    <row r="26" spans="1:7" s="69" customFormat="1" ht="15">
      <c r="A26" s="45" t="s">
        <v>36</v>
      </c>
      <c r="B26" s="46" t="s">
        <v>25</v>
      </c>
      <c r="C26" s="47"/>
      <c r="D26" s="66"/>
      <c r="E26" s="67"/>
      <c r="F26" s="68"/>
      <c r="G26" s="47">
        <f aca="true" t="shared" si="2" ref="G26:G32">SUM(C26:F26)</f>
        <v>0</v>
      </c>
    </row>
    <row r="27" spans="1:7" s="69" customFormat="1" ht="15">
      <c r="A27" s="52" t="s">
        <v>37</v>
      </c>
      <c r="B27" s="53" t="s">
        <v>26</v>
      </c>
      <c r="C27" s="54"/>
      <c r="D27" s="55"/>
      <c r="E27" s="56"/>
      <c r="F27" s="57"/>
      <c r="G27" s="54">
        <f t="shared" si="2"/>
        <v>0</v>
      </c>
    </row>
    <row r="28" spans="1:7" s="69" customFormat="1" ht="15">
      <c r="A28" s="52" t="s">
        <v>38</v>
      </c>
      <c r="B28" s="53" t="s">
        <v>27</v>
      </c>
      <c r="C28" s="54"/>
      <c r="D28" s="55"/>
      <c r="E28" s="56"/>
      <c r="F28" s="57"/>
      <c r="G28" s="54">
        <f t="shared" si="2"/>
        <v>0</v>
      </c>
    </row>
    <row r="29" spans="1:7" s="69" customFormat="1" ht="15">
      <c r="A29" s="52" t="s">
        <v>39</v>
      </c>
      <c r="B29" s="53" t="s">
        <v>28</v>
      </c>
      <c r="C29" s="54"/>
      <c r="D29" s="55"/>
      <c r="E29" s="56"/>
      <c r="F29" s="57"/>
      <c r="G29" s="54">
        <f t="shared" si="2"/>
        <v>0</v>
      </c>
    </row>
    <row r="30" spans="1:7" s="69" customFormat="1" ht="15">
      <c r="A30" s="52" t="s">
        <v>40</v>
      </c>
      <c r="B30" s="53" t="s">
        <v>29</v>
      </c>
      <c r="C30" s="54"/>
      <c r="D30" s="55"/>
      <c r="E30" s="56"/>
      <c r="F30" s="57"/>
      <c r="G30" s="54">
        <f t="shared" si="2"/>
        <v>0</v>
      </c>
    </row>
    <row r="31" spans="1:7" s="69" customFormat="1" ht="15">
      <c r="A31" s="52" t="s">
        <v>41</v>
      </c>
      <c r="B31" s="53" t="s">
        <v>30</v>
      </c>
      <c r="C31" s="54"/>
      <c r="D31" s="55"/>
      <c r="E31" s="56"/>
      <c r="F31" s="57"/>
      <c r="G31" s="54">
        <f t="shared" si="2"/>
        <v>0</v>
      </c>
    </row>
    <row r="32" spans="1:7" s="69" customFormat="1" ht="15.75" thickBot="1">
      <c r="A32" s="59" t="s">
        <v>42</v>
      </c>
      <c r="B32" s="60" t="s">
        <v>31</v>
      </c>
      <c r="C32" s="61"/>
      <c r="D32" s="70"/>
      <c r="E32" s="71"/>
      <c r="F32" s="72"/>
      <c r="G32" s="61">
        <f t="shared" si="2"/>
        <v>0</v>
      </c>
    </row>
    <row r="33" spans="1:7" s="65" customFormat="1" ht="17.25" customHeight="1" thickBot="1">
      <c r="A33" s="36" t="s">
        <v>53</v>
      </c>
      <c r="B33" s="37" t="s">
        <v>32</v>
      </c>
      <c r="C33" s="38">
        <f>C17+C25</f>
        <v>0</v>
      </c>
      <c r="D33" s="39">
        <f>D17+D25</f>
        <v>0</v>
      </c>
      <c r="E33" s="40">
        <f>E17+E25</f>
        <v>0</v>
      </c>
      <c r="F33" s="41">
        <f>F17+F25</f>
        <v>0</v>
      </c>
      <c r="G33" s="38">
        <f>G17+G25</f>
        <v>0</v>
      </c>
    </row>
    <row r="34" spans="1:7" s="65" customFormat="1" ht="26.25" thickBot="1">
      <c r="A34" s="73" t="s">
        <v>54</v>
      </c>
      <c r="B34" s="74" t="s">
        <v>33</v>
      </c>
      <c r="C34" s="75">
        <f>C16-C33</f>
        <v>5683264.5</v>
      </c>
      <c r="D34" s="76">
        <f>D16-D33</f>
        <v>5340646.5</v>
      </c>
      <c r="E34" s="77">
        <f>E16-E33</f>
        <v>4938918.5</v>
      </c>
      <c r="F34" s="78">
        <f>F16-F33</f>
        <v>4938918.5</v>
      </c>
      <c r="G34" s="75">
        <f>G16-G33</f>
        <v>20901748</v>
      </c>
    </row>
    <row r="35" s="25" customFormat="1" ht="15">
      <c r="B35" s="26"/>
    </row>
    <row r="36" s="25" customFormat="1" ht="15">
      <c r="B36" s="26"/>
    </row>
    <row r="37" spans="1:2" s="25" customFormat="1" ht="15">
      <c r="A37" s="9"/>
      <c r="B37" s="26"/>
    </row>
    <row r="38" s="25" customFormat="1" ht="15">
      <c r="B38" s="26"/>
    </row>
    <row r="39" s="25" customFormat="1" ht="15">
      <c r="B39" s="26"/>
    </row>
  </sheetData>
  <sheetProtection/>
  <mergeCells count="7">
    <mergeCell ref="F1:G1"/>
    <mergeCell ref="A3:G3"/>
    <mergeCell ref="D6:F6"/>
    <mergeCell ref="G6:G7"/>
    <mergeCell ref="A6:A7"/>
    <mergeCell ref="B6:B7"/>
    <mergeCell ref="C6:C7"/>
  </mergeCells>
  <printOptions horizontalCentered="1" verticalCentered="1"/>
  <pageMargins left="0.31" right="0.3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Harkai Gábor</cp:lastModifiedBy>
  <cp:lastPrinted>2018-05-16T15:14:08Z</cp:lastPrinted>
  <dcterms:created xsi:type="dcterms:W3CDTF">2012-01-26T13:09:43Z</dcterms:created>
  <dcterms:modified xsi:type="dcterms:W3CDTF">2018-05-17T11:20:06Z</dcterms:modified>
  <cp:category/>
  <cp:version/>
  <cp:contentType/>
  <cp:contentStatus/>
</cp:coreProperties>
</file>