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kumentumok\ALJEGYZŐ\SZÜGY\Jegyzőkönyvek Szügy Kt\jkv2015\hat2015\"/>
    </mc:Choice>
  </mc:AlternateContent>
  <bookViews>
    <workbookView xWindow="0" yWindow="0" windowWidth="24000" windowHeight="11025"/>
  </bookViews>
  <sheets>
    <sheet name="Munka1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D44" i="1" l="1"/>
  <c r="D45" i="1" s="1"/>
  <c r="E44" i="1"/>
  <c r="E45" i="1" s="1"/>
  <c r="C44" i="1"/>
  <c r="D37" i="1"/>
  <c r="E37" i="1"/>
  <c r="C37" i="1"/>
  <c r="C45" i="1" s="1"/>
  <c r="D29" i="1"/>
  <c r="E29" i="1"/>
  <c r="C29" i="1"/>
  <c r="D15" i="1"/>
  <c r="E15" i="1"/>
  <c r="C15" i="1"/>
  <c r="D11" i="1"/>
  <c r="E11" i="1"/>
  <c r="C11" i="1"/>
  <c r="E30" i="1" l="1"/>
  <c r="C30" i="1"/>
  <c r="D30" i="1"/>
</calcChain>
</file>

<file path=xl/sharedStrings.xml><?xml version="1.0" encoding="utf-8"?>
<sst xmlns="http://schemas.openxmlformats.org/spreadsheetml/2006/main" count="83" uniqueCount="83">
  <si>
    <t>05110100011</t>
  </si>
  <si>
    <t>Közalkalmazottak alapilletménye Kiad. Ei.</t>
  </si>
  <si>
    <t>05110100031</t>
  </si>
  <si>
    <t>Ágazati pótlék Kiad. Ei.</t>
  </si>
  <si>
    <t>051109001</t>
  </si>
  <si>
    <t>Közlekedési költségtérítés Kiad. Ei.</t>
  </si>
  <si>
    <t>05111300011</t>
  </si>
  <si>
    <t>Foglalk egyéb szem.jutt: Erzsébet utalvány Kiad. Ei.</t>
  </si>
  <si>
    <t>05111300021</t>
  </si>
  <si>
    <t>Foglalk egyéb szem. jutt: Munkahelyi étk. Kiad. Ei.</t>
  </si>
  <si>
    <t>05111300031</t>
  </si>
  <si>
    <t>Foglalk egyéb szem.jutt: SZÉP kártya Kiad. Ei.</t>
  </si>
  <si>
    <t>051113011</t>
  </si>
  <si>
    <t>Foglalk. biztosítási díjai: Önkéntes Kiad. Ei.</t>
  </si>
  <si>
    <t>05122001</t>
  </si>
  <si>
    <t>Megbízási díj Kiad. Ei.</t>
  </si>
  <si>
    <t>052011</t>
  </si>
  <si>
    <t>Szociális hozzájárulási adó Kiad. Ei.</t>
  </si>
  <si>
    <t>052051</t>
  </si>
  <si>
    <t>Táppénz hozzájárulás Kiad. Ei.</t>
  </si>
  <si>
    <t>052071</t>
  </si>
  <si>
    <t>Munkáltatót terhelo személyi jövedelemadó: Cafetéria Kiad. E</t>
  </si>
  <si>
    <t>0531200011</t>
  </si>
  <si>
    <t>Irodaszer, nyomtatvány Kiad. Ei.</t>
  </si>
  <si>
    <t>0531200021</t>
  </si>
  <si>
    <t>Készlet, anyagbeszerzés Kiad. Ei.</t>
  </si>
  <si>
    <t>0531200031</t>
  </si>
  <si>
    <t>Munkaruha, védőruha Kiad. Ei.</t>
  </si>
  <si>
    <t>0531200051</t>
  </si>
  <si>
    <t>Hajtó-és kenőanyag Kiad. Ei.</t>
  </si>
  <si>
    <t>05312001</t>
  </si>
  <si>
    <t>Üzemeltetési anyagok beszerzése Kiad. Ei.</t>
  </si>
  <si>
    <t>05322001</t>
  </si>
  <si>
    <t>Egyéb komm.szolg.: Telefondíj Kiad. Ei.</t>
  </si>
  <si>
    <t>05332001</t>
  </si>
  <si>
    <t>Vásárolt élelmezés Kiad. Ei.</t>
  </si>
  <si>
    <t>05334001</t>
  </si>
  <si>
    <t>Karbantartási, kisjavítási szolgáltatások Kiad. Ei.</t>
  </si>
  <si>
    <t>05336001</t>
  </si>
  <si>
    <t>Szakmai tevékenységet segíto szolgáltatások Kiad. Ei.</t>
  </si>
  <si>
    <t>0533700011</t>
  </si>
  <si>
    <t>OTP költség Kiad. Ei.</t>
  </si>
  <si>
    <t>0533700021</t>
  </si>
  <si>
    <t>Egyéb üzemeltetési szolgáltatás Kiad. Ei.</t>
  </si>
  <si>
    <t>05351001</t>
  </si>
  <si>
    <t>Mük.c. elozetesen felszámított ÁFA Kiad. Ei.</t>
  </si>
  <si>
    <t>05355001</t>
  </si>
  <si>
    <t>Egyéb dologi kiadások Kiad. Ei.</t>
  </si>
  <si>
    <t>091607011</t>
  </si>
  <si>
    <t>Szügy hozzájárulása Bev. Ei.</t>
  </si>
  <si>
    <t>091607021</t>
  </si>
  <si>
    <t>Csesztve hozzájárulása Bev. Ei.</t>
  </si>
  <si>
    <t>091607031</t>
  </si>
  <si>
    <t>Nógrádmarcal hozzájárulása Bev. Ei.</t>
  </si>
  <si>
    <t>0940500011</t>
  </si>
  <si>
    <t>Szociális étkezők Szügy Bev. Ei.</t>
  </si>
  <si>
    <t>0940500021</t>
  </si>
  <si>
    <t>Szociális étkezők Csesztve Bev. Ei.</t>
  </si>
  <si>
    <t>0940500031</t>
  </si>
  <si>
    <t>Szociális étkezők Nógrádmarcal Bev. Ei.</t>
  </si>
  <si>
    <t>0940500041</t>
  </si>
  <si>
    <t>Házi segítségnyújtás Bev. Ei.</t>
  </si>
  <si>
    <t>09406001</t>
  </si>
  <si>
    <t>Kiszámlázott általános forgalmi adó bevételei Bev. Ei.</t>
  </si>
  <si>
    <t>09408001</t>
  </si>
  <si>
    <t>Kamatbevételek Bev. Ei.</t>
  </si>
  <si>
    <t>Módosított előirányzat</t>
  </si>
  <si>
    <t>Várható teljesítés</t>
  </si>
  <si>
    <t>2015. évi terv</t>
  </si>
  <si>
    <t>KIADÁSOK</t>
  </si>
  <si>
    <t>K1</t>
  </si>
  <si>
    <t>Személyi juttatások</t>
  </si>
  <si>
    <t>K2</t>
  </si>
  <si>
    <t>Munkaadókat terhelő járulékok</t>
  </si>
  <si>
    <t>K3</t>
  </si>
  <si>
    <t>Dologi kiadások</t>
  </si>
  <si>
    <t>B1</t>
  </si>
  <si>
    <t>Átvett pénzeszközök</t>
  </si>
  <si>
    <t>B4</t>
  </si>
  <si>
    <t>Működési bevételek</t>
  </si>
  <si>
    <t>Kiadások összesen</t>
  </si>
  <si>
    <t>Bevételek összesen</t>
  </si>
  <si>
    <t>BEVÉTELEK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</si>
</sst>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0" fillId="0" borderId="1" xfId="0" applyBorder="1"/>
    <xf numFmtId="0" fontId="3" fillId="0" borderId="1" xfId="0" applyFont="1" applyBorder="1" applyAlignment="1">
      <alignment horizontal="center" wrapText="1"/>
    </xf>
    <xf numFmtId="49" fontId="0" fillId="0" borderId="1" xfId="0" applyNumberFormat="1" applyBorder="1"/>
    <xf numFmtId="3" fontId="0" fillId="0" borderId="1" xfId="0" applyNumberFormat="1" applyBorder="1"/>
    <xf numFmtId="49" fontId="1" fillId="0" borderId="1" xfId="0" applyNumberFormat="1" applyFont="1" applyBorder="1"/>
    <xf numFmtId="3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abSelected="1" view="pageLayout" workbookViewId="0">
      <selection activeCell="A2" sqref="A2"/>
    </sheetView>
  </sheetViews>
  <sheetFormatPr defaultRowHeight="15" x14ac:dyDescent="0.25"/>
  <cols>
    <col min="1" max="1" width="12" bestFit="1" customWidth="1"/>
    <col min="2" max="2" width="57.42578125" bestFit="1" customWidth="1"/>
    <col min="3" max="3" width="13.85546875" customWidth="1"/>
    <col min="4" max="4" width="10.7109375" customWidth="1"/>
    <col min="5" max="5" width="9.85546875" bestFit="1" customWidth="1"/>
  </cols>
  <sheetData>
    <row r="1" spans="1:6" ht="24.75" x14ac:dyDescent="0.25">
      <c r="A1" s="2"/>
      <c r="B1" s="8" t="s">
        <v>69</v>
      </c>
      <c r="C1" s="3" t="s">
        <v>66</v>
      </c>
      <c r="D1" s="3" t="s">
        <v>67</v>
      </c>
      <c r="E1" s="3" t="s">
        <v>68</v>
      </c>
      <c r="F1" s="1"/>
    </row>
    <row r="2" spans="1:6" x14ac:dyDescent="0.25">
      <c r="A2" s="2"/>
      <c r="B2" s="8"/>
      <c r="C2" s="3"/>
      <c r="D2" s="3"/>
      <c r="E2" s="3"/>
      <c r="F2" s="1"/>
    </row>
    <row r="3" spans="1:6" x14ac:dyDescent="0.25">
      <c r="A3" s="4" t="s">
        <v>0</v>
      </c>
      <c r="B3" s="4" t="s">
        <v>1</v>
      </c>
      <c r="C3" s="5">
        <v>5432723</v>
      </c>
      <c r="D3" s="5">
        <v>5412699</v>
      </c>
      <c r="E3" s="5">
        <v>7884000</v>
      </c>
    </row>
    <row r="4" spans="1:6" x14ac:dyDescent="0.25">
      <c r="A4" s="4" t="s">
        <v>2</v>
      </c>
      <c r="B4" s="4" t="s">
        <v>3</v>
      </c>
      <c r="C4" s="5">
        <v>406244</v>
      </c>
      <c r="D4" s="5">
        <v>406244</v>
      </c>
      <c r="E4" s="5">
        <v>446000</v>
      </c>
    </row>
    <row r="5" spans="1:6" x14ac:dyDescent="0.25">
      <c r="A5" s="4" t="s">
        <v>4</v>
      </c>
      <c r="B5" s="4" t="s">
        <v>5</v>
      </c>
      <c r="C5" s="5">
        <v>127737</v>
      </c>
      <c r="D5" s="5">
        <v>127737</v>
      </c>
      <c r="E5" s="5">
        <v>0</v>
      </c>
    </row>
    <row r="6" spans="1:6" x14ac:dyDescent="0.25">
      <c r="A6" s="4" t="s">
        <v>6</v>
      </c>
      <c r="B6" s="4" t="s">
        <v>7</v>
      </c>
      <c r="C6" s="5">
        <v>334000</v>
      </c>
      <c r="D6" s="5">
        <v>334000</v>
      </c>
      <c r="E6" s="5">
        <v>334000</v>
      </c>
    </row>
    <row r="7" spans="1:6" x14ac:dyDescent="0.25">
      <c r="A7" s="4" t="s">
        <v>8</v>
      </c>
      <c r="B7" s="4" t="s">
        <v>9</v>
      </c>
      <c r="C7" s="5">
        <v>22417</v>
      </c>
      <c r="D7" s="5">
        <v>22417</v>
      </c>
      <c r="E7" s="5">
        <v>93000</v>
      </c>
    </row>
    <row r="8" spans="1:6" x14ac:dyDescent="0.25">
      <c r="A8" s="4" t="s">
        <v>10</v>
      </c>
      <c r="B8" s="4" t="s">
        <v>11</v>
      </c>
      <c r="C8" s="5">
        <v>146484</v>
      </c>
      <c r="D8" s="5">
        <v>146484</v>
      </c>
      <c r="E8" s="5">
        <v>103000</v>
      </c>
    </row>
    <row r="9" spans="1:6" x14ac:dyDescent="0.25">
      <c r="A9" s="4" t="s">
        <v>12</v>
      </c>
      <c r="B9" s="4" t="s">
        <v>13</v>
      </c>
      <c r="C9" s="5">
        <v>54814</v>
      </c>
      <c r="D9" s="5">
        <v>54814</v>
      </c>
      <c r="E9" s="5">
        <v>55000</v>
      </c>
    </row>
    <row r="10" spans="1:6" x14ac:dyDescent="0.25">
      <c r="A10" s="4" t="s">
        <v>14</v>
      </c>
      <c r="B10" s="4" t="s">
        <v>15</v>
      </c>
      <c r="C10" s="5">
        <v>51965</v>
      </c>
      <c r="D10" s="5">
        <v>51965</v>
      </c>
      <c r="E10" s="5">
        <v>0</v>
      </c>
    </row>
    <row r="11" spans="1:6" x14ac:dyDescent="0.25">
      <c r="A11" s="6" t="s">
        <v>70</v>
      </c>
      <c r="B11" s="6" t="s">
        <v>71</v>
      </c>
      <c r="C11" s="7">
        <f>SUM(C3:C10)</f>
        <v>6576384</v>
      </c>
      <c r="D11" s="7">
        <f t="shared" ref="D11:E11" si="0">SUM(D3:D10)</f>
        <v>6556360</v>
      </c>
      <c r="E11" s="7">
        <f t="shared" si="0"/>
        <v>8915000</v>
      </c>
    </row>
    <row r="12" spans="1:6" x14ac:dyDescent="0.25">
      <c r="A12" s="4" t="s">
        <v>16</v>
      </c>
      <c r="B12" s="4" t="s">
        <v>17</v>
      </c>
      <c r="C12" s="5">
        <v>1584678</v>
      </c>
      <c r="D12" s="5">
        <v>1584678</v>
      </c>
      <c r="E12" s="5">
        <v>2249000</v>
      </c>
    </row>
    <row r="13" spans="1:6" x14ac:dyDescent="0.25">
      <c r="A13" s="4" t="s">
        <v>18</v>
      </c>
      <c r="B13" s="4" t="s">
        <v>19</v>
      </c>
      <c r="C13" s="5">
        <v>9730</v>
      </c>
      <c r="D13" s="5">
        <v>9730</v>
      </c>
      <c r="E13" s="5">
        <v>0</v>
      </c>
    </row>
    <row r="14" spans="1:6" x14ac:dyDescent="0.25">
      <c r="A14" s="4" t="s">
        <v>20</v>
      </c>
      <c r="B14" s="4" t="s">
        <v>21</v>
      </c>
      <c r="C14" s="5">
        <v>206584</v>
      </c>
      <c r="D14" s="5">
        <v>206584</v>
      </c>
      <c r="E14" s="5">
        <v>216000</v>
      </c>
    </row>
    <row r="15" spans="1:6" x14ac:dyDescent="0.25">
      <c r="A15" s="6" t="s">
        <v>72</v>
      </c>
      <c r="B15" s="6" t="s">
        <v>73</v>
      </c>
      <c r="C15" s="7">
        <f>SUM(C12:C14)</f>
        <v>1800992</v>
      </c>
      <c r="D15" s="7">
        <f t="shared" ref="D15:E15" si="1">SUM(D12:D14)</f>
        <v>1800992</v>
      </c>
      <c r="E15" s="7">
        <f t="shared" si="1"/>
        <v>2465000</v>
      </c>
    </row>
    <row r="16" spans="1:6" x14ac:dyDescent="0.25">
      <c r="A16" s="4" t="s">
        <v>22</v>
      </c>
      <c r="B16" s="4" t="s">
        <v>23</v>
      </c>
      <c r="C16" s="5">
        <v>15789</v>
      </c>
      <c r="D16" s="5">
        <v>15789</v>
      </c>
      <c r="E16" s="5">
        <v>15000</v>
      </c>
    </row>
    <row r="17" spans="1:5" x14ac:dyDescent="0.25">
      <c r="A17" s="4" t="s">
        <v>24</v>
      </c>
      <c r="B17" s="4" t="s">
        <v>25</v>
      </c>
      <c r="C17" s="5">
        <v>116693</v>
      </c>
      <c r="D17" s="5">
        <v>116693</v>
      </c>
      <c r="E17" s="5">
        <v>120000</v>
      </c>
    </row>
    <row r="18" spans="1:5" x14ac:dyDescent="0.25">
      <c r="A18" s="4" t="s">
        <v>26</v>
      </c>
      <c r="B18" s="4" t="s">
        <v>27</v>
      </c>
      <c r="C18" s="5">
        <v>24520</v>
      </c>
      <c r="D18" s="5">
        <v>24520</v>
      </c>
      <c r="E18" s="5">
        <v>25000</v>
      </c>
    </row>
    <row r="19" spans="1:5" x14ac:dyDescent="0.25">
      <c r="A19" s="4" t="s">
        <v>28</v>
      </c>
      <c r="B19" s="4" t="s">
        <v>29</v>
      </c>
      <c r="C19" s="5">
        <v>1364035</v>
      </c>
      <c r="D19" s="5">
        <v>1364035</v>
      </c>
      <c r="E19" s="5">
        <v>1400000</v>
      </c>
    </row>
    <row r="20" spans="1:5" x14ac:dyDescent="0.25">
      <c r="A20" s="4" t="s">
        <v>30</v>
      </c>
      <c r="B20" s="4" t="s">
        <v>31</v>
      </c>
      <c r="C20" s="5">
        <v>0</v>
      </c>
      <c r="D20" s="5">
        <v>0</v>
      </c>
      <c r="E20" s="5">
        <v>20000</v>
      </c>
    </row>
    <row r="21" spans="1:5" x14ac:dyDescent="0.25">
      <c r="A21" s="4" t="s">
        <v>32</v>
      </c>
      <c r="B21" s="4" t="s">
        <v>33</v>
      </c>
      <c r="C21" s="5">
        <v>0</v>
      </c>
      <c r="D21" s="5">
        <v>0</v>
      </c>
      <c r="E21" s="5">
        <v>150000</v>
      </c>
    </row>
    <row r="22" spans="1:5" x14ac:dyDescent="0.25">
      <c r="A22" s="4" t="s">
        <v>34</v>
      </c>
      <c r="B22" s="4" t="s">
        <v>35</v>
      </c>
      <c r="C22" s="5">
        <v>6730011</v>
      </c>
      <c r="D22" s="5">
        <v>5551362</v>
      </c>
      <c r="E22" s="5">
        <v>6702000</v>
      </c>
    </row>
    <row r="23" spans="1:5" x14ac:dyDescent="0.25">
      <c r="A23" s="4" t="s">
        <v>36</v>
      </c>
      <c r="B23" s="4" t="s">
        <v>37</v>
      </c>
      <c r="C23" s="5">
        <v>197621</v>
      </c>
      <c r="D23" s="5">
        <v>197621</v>
      </c>
      <c r="E23" s="5">
        <v>200000</v>
      </c>
    </row>
    <row r="24" spans="1:5" x14ac:dyDescent="0.25">
      <c r="A24" s="4" t="s">
        <v>38</v>
      </c>
      <c r="B24" s="4" t="s">
        <v>39</v>
      </c>
      <c r="C24" s="5">
        <v>343500</v>
      </c>
      <c r="D24" s="5">
        <v>343500</v>
      </c>
      <c r="E24" s="5">
        <v>350000</v>
      </c>
    </row>
    <row r="25" spans="1:5" x14ac:dyDescent="0.25">
      <c r="A25" s="4" t="s">
        <v>40</v>
      </c>
      <c r="B25" s="4" t="s">
        <v>41</v>
      </c>
      <c r="C25" s="5">
        <v>66117</v>
      </c>
      <c r="D25" s="5">
        <v>66117</v>
      </c>
      <c r="E25" s="5">
        <v>70000</v>
      </c>
    </row>
    <row r="26" spans="1:5" x14ac:dyDescent="0.25">
      <c r="A26" s="4" t="s">
        <v>42</v>
      </c>
      <c r="B26" s="4" t="s">
        <v>43</v>
      </c>
      <c r="C26" s="5">
        <v>13515</v>
      </c>
      <c r="D26" s="5">
        <v>13515</v>
      </c>
      <c r="E26" s="5">
        <v>15000</v>
      </c>
    </row>
    <row r="27" spans="1:5" x14ac:dyDescent="0.25">
      <c r="A27" s="4" t="s">
        <v>44</v>
      </c>
      <c r="B27" s="4" t="s">
        <v>45</v>
      </c>
      <c r="C27" s="5">
        <v>2306551</v>
      </c>
      <c r="D27" s="5">
        <v>1982584</v>
      </c>
      <c r="E27" s="5">
        <v>2505000</v>
      </c>
    </row>
    <row r="28" spans="1:5" x14ac:dyDescent="0.25">
      <c r="A28" s="4" t="s">
        <v>46</v>
      </c>
      <c r="B28" s="4" t="s">
        <v>47</v>
      </c>
      <c r="C28" s="5">
        <v>246286</v>
      </c>
      <c r="D28" s="5">
        <v>225058</v>
      </c>
      <c r="E28" s="5">
        <v>230000</v>
      </c>
    </row>
    <row r="29" spans="1:5" x14ac:dyDescent="0.25">
      <c r="A29" s="6" t="s">
        <v>74</v>
      </c>
      <c r="B29" s="6" t="s">
        <v>75</v>
      </c>
      <c r="C29" s="7">
        <f>SUM(C16:C28)</f>
        <v>11424638</v>
      </c>
      <c r="D29" s="7">
        <f t="shared" ref="D29:E29" si="2">SUM(D16:D28)</f>
        <v>9900794</v>
      </c>
      <c r="E29" s="7">
        <f t="shared" si="2"/>
        <v>11802000</v>
      </c>
    </row>
    <row r="30" spans="1:5" x14ac:dyDescent="0.25">
      <c r="A30" s="6"/>
      <c r="B30" s="6" t="s">
        <v>80</v>
      </c>
      <c r="C30" s="7">
        <f>SUM(C29,C15,C11)</f>
        <v>19802014</v>
      </c>
      <c r="D30" s="7">
        <f t="shared" ref="D30:E30" si="3">SUM(D29,D15,D11)</f>
        <v>18258146</v>
      </c>
      <c r="E30" s="7">
        <f t="shared" si="3"/>
        <v>23182000</v>
      </c>
    </row>
    <row r="31" spans="1:5" x14ac:dyDescent="0.25">
      <c r="A31" s="6"/>
      <c r="B31" s="6"/>
      <c r="C31" s="7"/>
      <c r="D31" s="7"/>
      <c r="E31" s="7"/>
    </row>
    <row r="32" spans="1:5" x14ac:dyDescent="0.25">
      <c r="A32" s="6"/>
      <c r="B32" s="9" t="s">
        <v>82</v>
      </c>
      <c r="C32" s="7"/>
      <c r="D32" s="7"/>
      <c r="E32" s="7"/>
    </row>
    <row r="33" spans="1:5" x14ac:dyDescent="0.25">
      <c r="A33" s="6"/>
      <c r="B33" s="6"/>
      <c r="C33" s="7"/>
      <c r="D33" s="7"/>
      <c r="E33" s="7"/>
    </row>
    <row r="34" spans="1:5" x14ac:dyDescent="0.25">
      <c r="A34" s="4" t="s">
        <v>48</v>
      </c>
      <c r="B34" s="4" t="s">
        <v>49</v>
      </c>
      <c r="C34" s="5">
        <v>9615165</v>
      </c>
      <c r="D34" s="5">
        <v>10336902</v>
      </c>
      <c r="E34" s="5">
        <v>11556000</v>
      </c>
    </row>
    <row r="35" spans="1:5" x14ac:dyDescent="0.25">
      <c r="A35" s="4" t="s">
        <v>50</v>
      </c>
      <c r="B35" s="4" t="s">
        <v>51</v>
      </c>
      <c r="C35" s="5">
        <v>2017218</v>
      </c>
      <c r="D35" s="5">
        <v>2017218</v>
      </c>
      <c r="E35" s="5">
        <v>1929000</v>
      </c>
    </row>
    <row r="36" spans="1:5" x14ac:dyDescent="0.25">
      <c r="A36" s="4" t="s">
        <v>52</v>
      </c>
      <c r="B36" s="4" t="s">
        <v>53</v>
      </c>
      <c r="C36" s="5">
        <v>2321192</v>
      </c>
      <c r="D36" s="5">
        <v>1487280</v>
      </c>
      <c r="E36" s="5">
        <v>3147000</v>
      </c>
    </row>
    <row r="37" spans="1:5" x14ac:dyDescent="0.25">
      <c r="A37" s="6" t="s">
        <v>76</v>
      </c>
      <c r="B37" s="6" t="s">
        <v>77</v>
      </c>
      <c r="C37" s="7">
        <f>SUM(C34:C36)</f>
        <v>13953575</v>
      </c>
      <c r="D37" s="7">
        <f t="shared" ref="D37:E37" si="4">SUM(D34:D36)</f>
        <v>13841400</v>
      </c>
      <c r="E37" s="7">
        <f t="shared" si="4"/>
        <v>16632000</v>
      </c>
    </row>
    <row r="38" spans="1:5" x14ac:dyDescent="0.25">
      <c r="A38" s="4" t="s">
        <v>54</v>
      </c>
      <c r="B38" s="4" t="s">
        <v>55</v>
      </c>
      <c r="C38" s="5">
        <v>1971000</v>
      </c>
      <c r="D38" s="5">
        <v>1970860</v>
      </c>
      <c r="E38" s="5">
        <v>2734000</v>
      </c>
    </row>
    <row r="39" spans="1:5" x14ac:dyDescent="0.25">
      <c r="A39" s="4" t="s">
        <v>56</v>
      </c>
      <c r="B39" s="4" t="s">
        <v>57</v>
      </c>
      <c r="C39" s="5">
        <v>808000</v>
      </c>
      <c r="D39" s="5">
        <v>807680</v>
      </c>
      <c r="E39" s="5">
        <v>546000</v>
      </c>
    </row>
    <row r="40" spans="1:5" x14ac:dyDescent="0.25">
      <c r="A40" s="4" t="s">
        <v>58</v>
      </c>
      <c r="B40" s="4" t="s">
        <v>59</v>
      </c>
      <c r="C40" s="5">
        <v>1725000</v>
      </c>
      <c r="D40" s="5">
        <v>1724620</v>
      </c>
      <c r="E40" s="5">
        <v>1755000</v>
      </c>
    </row>
    <row r="41" spans="1:5" x14ac:dyDescent="0.25">
      <c r="A41" s="4" t="s">
        <v>60</v>
      </c>
      <c r="B41" s="4" t="s">
        <v>61</v>
      </c>
      <c r="C41" s="5">
        <v>154000</v>
      </c>
      <c r="D41" s="5">
        <v>154369</v>
      </c>
      <c r="E41" s="5">
        <v>155000</v>
      </c>
    </row>
    <row r="42" spans="1:5" x14ac:dyDescent="0.25">
      <c r="A42" s="4" t="s">
        <v>62</v>
      </c>
      <c r="B42" s="4" t="s">
        <v>63</v>
      </c>
      <c r="C42" s="5">
        <v>1190999</v>
      </c>
      <c r="D42" s="5">
        <v>1190604</v>
      </c>
      <c r="E42" s="5">
        <v>1360000</v>
      </c>
    </row>
    <row r="43" spans="1:5" x14ac:dyDescent="0.25">
      <c r="A43" s="4" t="s">
        <v>64</v>
      </c>
      <c r="B43" s="4" t="s">
        <v>65</v>
      </c>
      <c r="C43" s="5">
        <v>0</v>
      </c>
      <c r="D43" s="5">
        <v>31</v>
      </c>
      <c r="E43" s="5">
        <v>0</v>
      </c>
    </row>
    <row r="44" spans="1:5" x14ac:dyDescent="0.25">
      <c r="A44" s="6" t="s">
        <v>78</v>
      </c>
      <c r="B44" s="6" t="s">
        <v>79</v>
      </c>
      <c r="C44" s="7">
        <f>SUM(C38:C43)</f>
        <v>5848999</v>
      </c>
      <c r="D44" s="7">
        <f t="shared" ref="D44:E44" si="5">SUM(D38:D43)</f>
        <v>5848164</v>
      </c>
      <c r="E44" s="7">
        <f t="shared" si="5"/>
        <v>6550000</v>
      </c>
    </row>
    <row r="45" spans="1:5" x14ac:dyDescent="0.25">
      <c r="A45" s="2"/>
      <c r="B45" s="6" t="s">
        <v>81</v>
      </c>
      <c r="C45" s="7">
        <f>SUM(C44,C37)</f>
        <v>19802574</v>
      </c>
      <c r="D45" s="7">
        <f t="shared" ref="D45:E45" si="6">SUM(D44,D37)</f>
        <v>19689564</v>
      </c>
      <c r="E45" s="7">
        <f t="shared" si="6"/>
        <v>23182000</v>
      </c>
    </row>
  </sheetData>
  <pageMargins left="0.70866141732283472" right="0.70866141732283472" top="0.74803149606299213" bottom="0.74803149606299213" header="0.31496062992125984" footer="0.31496062992125984"/>
  <pageSetup paperSize="9" scale="80" orientation="portrait" horizontalDpi="4294967293" verticalDpi="4294967293" r:id="rId1"/>
  <headerFooter>
    <oddHeader xml:space="preserve">&amp;C15. számú melléklet a 2/2015.  (II.25.) rendelethez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Szügy</dc:creator>
  <cp:lastModifiedBy>dr. Kiss Pál</cp:lastModifiedBy>
  <cp:lastPrinted>2015-02-18T14:55:42Z</cp:lastPrinted>
  <dcterms:created xsi:type="dcterms:W3CDTF">2015-02-05T13:47:12Z</dcterms:created>
  <dcterms:modified xsi:type="dcterms:W3CDTF">2015-03-18T07:47:17Z</dcterms:modified>
</cp:coreProperties>
</file>