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1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<sst xmlns="http://schemas.openxmlformats.org/spreadsheetml/2006/main" count="70" uniqueCount="58">
  <si>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</si>
  <si>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</si>
  <si>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</si>
  <si>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</si>
  <si>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</si>
  <si>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</si>
  <si>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Lakóingatlan bérbeadása, üzemeltetése</t>
  </si>
  <si>
    <t>Zöldterület kezelés</t>
  </si>
  <si>
    <t>Közvilágítás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</si>
  <si>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</si>
  <si>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</si>
  <si>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</si>
  <si>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</si>
  <si>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</si>
  <si>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</si>
  <si>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</si>
  <si>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</si>
  <si>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Temetési segély</t>
  </si>
  <si>
    <t>Civil szervezetek működési támogatása</t>
  </si>
  <si>
    <t>Felújítási és felhalmozási feladatok</t>
  </si>
  <si>
    <t>Mindösszesen:</t>
  </si>
  <si>
    <t>Konyha</t>
  </si>
  <si>
    <t>Mázsálás</t>
  </si>
  <si>
    <t>Szennyviz szippantás</t>
  </si>
  <si>
    <t>Nőgyógyászati ellátás</t>
  </si>
  <si>
    <t>BURSA ösztöndíj</t>
  </si>
  <si>
    <t>Átmeneti segély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</si>
  <si>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</si>
  <si>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</si>
  <si>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</si>
  <si>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</si>
  <si>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</si>
  <si>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</si>
  <si>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</si>
  <si>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</si>
  <si>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</si>
  <si>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</si>
  <si>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Kötelező feladatok mérlege 2014. évi költségvetéshez</t>
  </si>
  <si>
    <t>Feladat megnevezése</t>
  </si>
  <si>
    <t>Összesen</t>
  </si>
  <si>
    <t>Önként vállalt feladatok mérlege 2014. évi költségvetéshez</t>
  </si>
  <si>
    <t>Közkifolyó, vízellátás</t>
  </si>
  <si>
    <t>Községgazdálkodás</t>
  </si>
  <si>
    <t>Közhatalmi bevételek</t>
  </si>
  <si>
    <t>Pénzátadás</t>
  </si>
  <si>
    <t>Szociális kölcsön</t>
  </si>
  <si>
    <t>Ingatlan vásárlás</t>
  </si>
  <si>
    <t>Háziorvosi szolgálat</t>
  </si>
  <si>
    <t>Szemétszállítás</t>
  </si>
  <si>
    <t>Modellkisérleti program</t>
  </si>
  <si>
    <t>Rehabilitációs foglalkoztatás</t>
  </si>
  <si>
    <t>Vízmű rekonstrukció</t>
  </si>
  <si>
    <t>MINDÖSSZESEN</t>
  </si>
  <si>
    <t xml:space="preserve">  Óvodai nevelés</t>
  </si>
  <si>
    <t xml:space="preserve">  Óvoda felújítás</t>
  </si>
  <si>
    <t xml:space="preserve">  Védőnő hallásvizsgáló</t>
  </si>
  <si>
    <t>2.1. melléklet Ecsegfalva Község Önkormányzat Képviselő-testületének 3/2015. (II.25.)  önkormányzati rendeletéhez</t>
  </si>
  <si>
    <t>2.2. melléklet Ecsegfalva Község Önkormányzat Képviselő-testületének 3/2015. (II.25.)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</si>
</sst>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3" fillId="0" borderId="16" xfId="55" applyFont="1" applyBorder="1" applyAlignment="1">
      <alignment horizontal="left" vertical="center" wrapText="1" indent="1"/>
      <protection/>
    </xf>
    <xf numFmtId="0" fontId="5" fillId="0" borderId="16" xfId="55" applyFont="1" applyBorder="1" applyAlignment="1">
      <alignment horizontal="right" indent="1"/>
      <protection/>
    </xf>
    <xf numFmtId="3" fontId="5" fillId="0" borderId="16" xfId="55" applyNumberFormat="1" applyFont="1" applyBorder="1" applyAlignment="1">
      <alignment horizontal="right" vertical="center" indent="1"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0" fontId="5" fillId="33" borderId="17" xfId="55" applyFont="1" applyFill="1" applyBorder="1" applyAlignment="1">
      <alignment horizontal="left" indent="1"/>
      <protection/>
    </xf>
    <xf numFmtId="3" fontId="5" fillId="33" borderId="17" xfId="55" applyNumberFormat="1" applyFont="1" applyFill="1" applyBorder="1" applyAlignment="1">
      <alignment horizontal="right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right" vertical="center"/>
      <protection/>
    </xf>
    <xf numFmtId="3" fontId="5" fillId="33" borderId="18" xfId="54" applyNumberFormat="1" applyFont="1" applyFill="1" applyBorder="1" applyAlignment="1">
      <alignment horizontal="right" vertical="center"/>
      <protection/>
    </xf>
    <xf numFmtId="3" fontId="5" fillId="33" borderId="19" xfId="54" applyNumberFormat="1" applyFont="1" applyFill="1" applyBorder="1" applyAlignment="1">
      <alignment horizontal="right" vertical="center" indent="1"/>
      <protection/>
    </xf>
    <xf numFmtId="3" fontId="5" fillId="33" borderId="19" xfId="54" applyNumberFormat="1" applyFont="1" applyFill="1" applyBorder="1" applyAlignment="1">
      <alignment horizontal="right" vertical="center"/>
      <protection/>
    </xf>
    <xf numFmtId="0" fontId="6" fillId="0" borderId="0" xfId="55" applyFont="1" applyAlignment="1">
      <alignment horizontal="left" wrapText="1"/>
      <protection/>
    </xf>
    <xf numFmtId="3" fontId="5" fillId="33" borderId="18" xfId="55" applyNumberFormat="1" applyFont="1" applyFill="1" applyBorder="1" applyAlignment="1">
      <alignment horizontal="right" indent="1"/>
      <protection/>
    </xf>
    <xf numFmtId="0" fontId="5" fillId="33" borderId="10" xfId="54" applyFont="1" applyFill="1" applyBorder="1" applyAlignment="1">
      <alignment horizontal="left" indent="1"/>
      <protection/>
    </xf>
    <xf numFmtId="3" fontId="5" fillId="33" borderId="10" xfId="54" applyNumberFormat="1" applyFont="1" applyFill="1" applyBorder="1" applyAlignment="1">
      <alignment horizontal="right" indent="1"/>
      <protection/>
    </xf>
    <xf numFmtId="3" fontId="5" fillId="33" borderId="20" xfId="54" applyNumberFormat="1" applyFont="1" applyFill="1" applyBorder="1" applyAlignment="1">
      <alignment horizontal="right" vertical="center" indent="1"/>
      <protection/>
    </xf>
    <xf numFmtId="3" fontId="5" fillId="33" borderId="21" xfId="54" applyNumberFormat="1" applyFont="1" applyFill="1" applyBorder="1" applyAlignment="1">
      <alignment horizontal="right" indent="1"/>
      <protection/>
    </xf>
    <xf numFmtId="3" fontId="5" fillId="33" borderId="16" xfId="55" applyNumberFormat="1" applyFont="1" applyFill="1" applyBorder="1" applyAlignment="1">
      <alignment horizontal="right" vertical="center" indent="1"/>
      <protection/>
    </xf>
    <xf numFmtId="3" fontId="5" fillId="33" borderId="22" xfId="54" applyNumberFormat="1" applyFont="1" applyFill="1" applyBorder="1" applyAlignment="1">
      <alignment horizontal="right"/>
      <protection/>
    </xf>
    <xf numFmtId="3" fontId="5" fillId="33" borderId="21" xfId="54" applyNumberFormat="1" applyFont="1" applyFill="1" applyBorder="1" applyAlignment="1">
      <alignment horizontal="right"/>
      <protection/>
    </xf>
    <xf numFmtId="3" fontId="4" fillId="33" borderId="21" xfId="54" applyNumberFormat="1" applyFont="1" applyFill="1" applyBorder="1" applyAlignment="1">
      <alignment horizontal="right"/>
      <protection/>
    </xf>
    <xf numFmtId="3" fontId="4" fillId="33" borderId="23" xfId="54" applyNumberFormat="1" applyFont="1" applyFill="1" applyBorder="1" applyAlignment="1">
      <alignment horizontal="right" vertical="center"/>
      <protection/>
    </xf>
    <xf numFmtId="3" fontId="5" fillId="33" borderId="24" xfId="54" applyNumberFormat="1" applyFont="1" applyFill="1" applyBorder="1" applyAlignment="1">
      <alignment horizontal="right"/>
      <protection/>
    </xf>
    <xf numFmtId="0" fontId="5" fillId="33" borderId="25" xfId="54" applyFont="1" applyFill="1" applyBorder="1" applyAlignment="1">
      <alignment horizontal="left"/>
      <protection/>
    </xf>
    <xf numFmtId="3" fontId="5" fillId="33" borderId="26" xfId="54" applyNumberFormat="1" applyFont="1" applyFill="1" applyBorder="1" applyAlignment="1">
      <alignment horizontal="right"/>
      <protection/>
    </xf>
    <xf numFmtId="3" fontId="4" fillId="33" borderId="24" xfId="54" applyNumberFormat="1" applyFont="1" applyFill="1" applyBorder="1" applyAlignment="1">
      <alignment horizontal="right"/>
      <protection/>
    </xf>
    <xf numFmtId="0" fontId="5" fillId="33" borderId="27" xfId="54" applyFont="1" applyFill="1" applyBorder="1" applyAlignment="1">
      <alignment horizontal="left"/>
      <protection/>
    </xf>
    <xf numFmtId="0" fontId="4" fillId="33" borderId="28" xfId="54" applyFont="1" applyFill="1" applyBorder="1" applyAlignment="1">
      <alignment horizontal="center"/>
      <protection/>
    </xf>
    <xf numFmtId="0" fontId="5" fillId="33" borderId="25" xfId="54" applyFont="1" applyFill="1" applyBorder="1" applyAlignment="1">
      <alignment horizontal="left" indent="1"/>
      <protection/>
    </xf>
    <xf numFmtId="3" fontId="5" fillId="33" borderId="29" xfId="54" applyNumberFormat="1" applyFont="1" applyFill="1" applyBorder="1" applyAlignment="1">
      <alignment horizontal="right" indent="1"/>
      <protection/>
    </xf>
    <xf numFmtId="0" fontId="4" fillId="33" borderId="25" xfId="54" applyFont="1" applyFill="1" applyBorder="1" applyAlignment="1">
      <alignment horizontal="center"/>
      <protection/>
    </xf>
    <xf numFmtId="3" fontId="5" fillId="33" borderId="27" xfId="54" applyNumberFormat="1" applyFont="1" applyFill="1" applyBorder="1" applyAlignment="1">
      <alignment horizontal="right"/>
      <protection/>
    </xf>
    <xf numFmtId="3" fontId="4" fillId="33" borderId="28" xfId="54" applyNumberFormat="1" applyFont="1" applyFill="1" applyBorder="1" applyAlignment="1">
      <alignment horizontal="right"/>
      <protection/>
    </xf>
    <xf numFmtId="0" fontId="5" fillId="0" borderId="16" xfId="55" applyNumberFormat="1" applyFont="1" applyBorder="1" applyAlignment="1">
      <alignment horizontal="right" indent="1"/>
      <protection/>
    </xf>
    <xf numFmtId="0" fontId="4" fillId="0" borderId="30" xfId="5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8" fillId="0" borderId="0" xfId="55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9" fillId="0" borderId="34" xfId="54" applyFont="1" applyBorder="1" applyAlignment="1">
      <alignment horizontal="right"/>
      <protection/>
    </xf>
    <xf numFmtId="0" fontId="4" fillId="0" borderId="35" xfId="54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4" fillId="0" borderId="36" xfId="55" applyFont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right"/>
      <protection/>
    </xf>
    <xf numFmtId="0" fontId="6" fillId="0" borderId="0" xfId="55" applyFont="1" applyAlignment="1">
      <alignment horizont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7.00390625" style="0" customWidth="1"/>
    <col min="2" max="2" width="9.57421875" style="0" customWidth="1"/>
    <col min="8" max="8" width="0.42578125" style="0" customWidth="1"/>
  </cols>
  <sheetData>
    <row r="1" spans="1:8" ht="45" customHeight="1">
      <c r="A1" s="63" t="s">
        <v>56</v>
      </c>
      <c r="B1" s="63"/>
      <c r="C1" s="63"/>
      <c r="D1" s="63"/>
      <c r="E1" s="63"/>
      <c r="F1" s="63"/>
      <c r="G1" s="63"/>
      <c r="H1" s="63"/>
    </row>
    <row r="2" spans="1:7" ht="15">
      <c r="A2" s="65"/>
      <c r="B2" s="65"/>
      <c r="C2" s="65"/>
      <c r="D2" s="65"/>
      <c r="E2" s="65"/>
      <c r="F2" s="65"/>
      <c r="G2" s="1"/>
    </row>
    <row r="3" spans="1:8" ht="15.75">
      <c r="A3" s="64" t="s">
        <v>37</v>
      </c>
      <c r="B3" s="64"/>
      <c r="C3" s="64"/>
      <c r="D3" s="64"/>
      <c r="E3" s="64"/>
      <c r="F3" s="64"/>
      <c r="G3" s="64"/>
      <c r="H3" s="64"/>
    </row>
    <row r="4" spans="1:7" ht="15">
      <c r="A4" s="65"/>
      <c r="B4" s="65"/>
      <c r="C4" s="65"/>
      <c r="D4" s="65"/>
      <c r="E4" s="65"/>
      <c r="F4" s="65"/>
      <c r="G4" s="1"/>
    </row>
    <row r="5" spans="1:7" ht="15.75" thickBot="1">
      <c r="A5" s="66"/>
      <c r="B5" s="66"/>
      <c r="C5" s="66"/>
      <c r="D5" s="66"/>
      <c r="E5" s="66"/>
      <c r="F5" s="66"/>
      <c r="G5" s="10"/>
    </row>
    <row r="6" spans="1:7" ht="51.75" thickBot="1">
      <c r="A6" s="2" t="s">
        <v>38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1"/>
    </row>
    <row r="7" spans="1:7" ht="15.75" thickBot="1">
      <c r="A7" s="67" t="s">
        <v>5</v>
      </c>
      <c r="B7" s="68"/>
      <c r="C7" s="68"/>
      <c r="D7" s="68"/>
      <c r="E7" s="68"/>
      <c r="F7" s="59"/>
      <c r="G7" s="1"/>
    </row>
    <row r="8" spans="1:7" ht="15">
      <c r="A8" s="3" t="s">
        <v>27</v>
      </c>
      <c r="B8" s="4"/>
      <c r="C8" s="4">
        <v>3362</v>
      </c>
      <c r="D8" s="4"/>
      <c r="E8" s="4">
        <v>3362</v>
      </c>
      <c r="F8" s="5">
        <f>B8+C8+D8-E8</f>
        <v>0</v>
      </c>
      <c r="G8" s="1"/>
    </row>
    <row r="9" spans="1:7" ht="15">
      <c r="A9" s="3" t="s">
        <v>33</v>
      </c>
      <c r="B9" s="4">
        <v>687</v>
      </c>
      <c r="C9" s="4">
        <v>2200</v>
      </c>
      <c r="D9" s="4"/>
      <c r="E9" s="4">
        <v>3196</v>
      </c>
      <c r="F9" s="5">
        <f>B9+C9+D9-E9</f>
        <v>-309</v>
      </c>
      <c r="G9" s="1"/>
    </row>
    <row r="10" spans="1:7" ht="15">
      <c r="A10" s="3" t="s">
        <v>34</v>
      </c>
      <c r="B10" s="4">
        <v>517</v>
      </c>
      <c r="C10" s="4">
        <v>3467</v>
      </c>
      <c r="D10" s="4"/>
      <c r="E10" s="4">
        <v>3995</v>
      </c>
      <c r="F10" s="5">
        <f aca="true" t="shared" si="0" ref="F10:F27">B10+C10+D10-E10</f>
        <v>-11</v>
      </c>
      <c r="G10" s="1"/>
    </row>
    <row r="11" spans="1:7" ht="15">
      <c r="A11" s="3" t="s">
        <v>7</v>
      </c>
      <c r="B11" s="4"/>
      <c r="C11" s="4">
        <v>4148</v>
      </c>
      <c r="D11" s="4"/>
      <c r="E11" s="4">
        <v>4104</v>
      </c>
      <c r="F11" s="5">
        <f t="shared" si="0"/>
        <v>44</v>
      </c>
      <c r="G11" s="1"/>
    </row>
    <row r="12" spans="1:7" ht="15">
      <c r="A12" s="3" t="s">
        <v>8</v>
      </c>
      <c r="B12" s="4"/>
      <c r="C12" s="4">
        <v>4305</v>
      </c>
      <c r="D12" s="4"/>
      <c r="E12" s="4">
        <v>4305</v>
      </c>
      <c r="F12" s="5">
        <f t="shared" si="0"/>
        <v>0</v>
      </c>
      <c r="G12" s="1"/>
    </row>
    <row r="13" spans="1:7" ht="15">
      <c r="A13" s="3" t="s">
        <v>42</v>
      </c>
      <c r="B13" s="4"/>
      <c r="C13" s="4">
        <v>1870</v>
      </c>
      <c r="D13" s="4"/>
      <c r="E13" s="4">
        <v>1870</v>
      </c>
      <c r="F13" s="5">
        <f t="shared" si="0"/>
        <v>0</v>
      </c>
      <c r="G13" s="1"/>
    </row>
    <row r="14" spans="1:7" ht="15">
      <c r="A14" s="3" t="s">
        <v>41</v>
      </c>
      <c r="B14" s="4"/>
      <c r="C14" s="4">
        <v>5094</v>
      </c>
      <c r="D14" s="4"/>
      <c r="E14" s="4">
        <v>5094</v>
      </c>
      <c r="F14" s="5">
        <f t="shared" si="0"/>
        <v>0</v>
      </c>
      <c r="G14" s="1"/>
    </row>
    <row r="15" spans="1:6" ht="15">
      <c r="A15" s="3" t="s">
        <v>9</v>
      </c>
      <c r="B15" s="4">
        <v>8070</v>
      </c>
      <c r="C15" s="4">
        <v>17408</v>
      </c>
      <c r="D15" s="4">
        <v>2500</v>
      </c>
      <c r="E15" s="4">
        <v>23381</v>
      </c>
      <c r="F15" s="5">
        <f t="shared" si="0"/>
        <v>4597</v>
      </c>
    </row>
    <row r="16" spans="1:6" ht="15">
      <c r="A16" s="3" t="s">
        <v>43</v>
      </c>
      <c r="B16" s="4"/>
      <c r="C16" s="4">
        <v>13400</v>
      </c>
      <c r="D16" s="4"/>
      <c r="E16" s="4"/>
      <c r="F16" s="5">
        <f t="shared" si="0"/>
        <v>13400</v>
      </c>
    </row>
    <row r="17" spans="1:6" ht="15">
      <c r="A17" s="3" t="s">
        <v>28</v>
      </c>
      <c r="B17" s="4">
        <v>9400</v>
      </c>
      <c r="C17" s="4">
        <v>3321</v>
      </c>
      <c r="D17" s="4"/>
      <c r="E17" s="4">
        <v>11712</v>
      </c>
      <c r="F17" s="5">
        <f t="shared" si="0"/>
        <v>1009</v>
      </c>
    </row>
    <row r="18" spans="1:6" ht="15">
      <c r="A18" s="3" t="s">
        <v>29</v>
      </c>
      <c r="B18" s="4"/>
      <c r="C18" s="4"/>
      <c r="D18" s="4">
        <v>1400</v>
      </c>
      <c r="E18" s="4">
        <v>1996</v>
      </c>
      <c r="F18" s="5">
        <f t="shared" si="0"/>
        <v>-596</v>
      </c>
    </row>
    <row r="19" spans="1:6" ht="15">
      <c r="A19" s="3" t="s">
        <v>47</v>
      </c>
      <c r="B19" s="4"/>
      <c r="C19" s="4"/>
      <c r="D19" s="4">
        <v>3500</v>
      </c>
      <c r="E19" s="4">
        <v>4000</v>
      </c>
      <c r="F19" s="5">
        <f t="shared" si="0"/>
        <v>-500</v>
      </c>
    </row>
    <row r="20" spans="1:6" ht="15">
      <c r="A20" s="3" t="s">
        <v>31</v>
      </c>
      <c r="B20" s="4"/>
      <c r="C20" s="4"/>
      <c r="D20" s="4"/>
      <c r="E20" s="4">
        <v>950</v>
      </c>
      <c r="F20" s="5">
        <f t="shared" si="0"/>
        <v>-950</v>
      </c>
    </row>
    <row r="21" spans="1:6" ht="15">
      <c r="A21" s="3" t="s">
        <v>10</v>
      </c>
      <c r="B21" s="4"/>
      <c r="C21" s="4"/>
      <c r="D21" s="4">
        <v>1900</v>
      </c>
      <c r="E21" s="4">
        <v>2178</v>
      </c>
      <c r="F21" s="5">
        <f t="shared" si="0"/>
        <v>-278</v>
      </c>
    </row>
    <row r="22" spans="1:6" ht="15">
      <c r="A22" s="3" t="s">
        <v>11</v>
      </c>
      <c r="B22" s="4"/>
      <c r="C22" s="4"/>
      <c r="D22" s="4">
        <v>32</v>
      </c>
      <c r="E22" s="4">
        <v>240</v>
      </c>
      <c r="F22" s="5">
        <f t="shared" si="0"/>
        <v>-208</v>
      </c>
    </row>
    <row r="23" spans="1:6" ht="15">
      <c r="A23" s="3" t="s">
        <v>12</v>
      </c>
      <c r="B23" s="4"/>
      <c r="C23" s="4">
        <v>13610</v>
      </c>
      <c r="D23" s="4"/>
      <c r="E23" s="4">
        <v>13610</v>
      </c>
      <c r="F23" s="5">
        <f t="shared" si="0"/>
        <v>0</v>
      </c>
    </row>
    <row r="24" spans="1:6" ht="15">
      <c r="A24" s="3" t="s">
        <v>13</v>
      </c>
      <c r="B24" s="4"/>
      <c r="C24" s="4"/>
      <c r="D24" s="4">
        <v>81168</v>
      </c>
      <c r="E24" s="4">
        <v>92110</v>
      </c>
      <c r="F24" s="5">
        <f t="shared" si="0"/>
        <v>-10942</v>
      </c>
    </row>
    <row r="25" spans="1:6" ht="15">
      <c r="A25" s="3" t="s">
        <v>30</v>
      </c>
      <c r="B25" s="4">
        <v>100</v>
      </c>
      <c r="C25" s="4"/>
      <c r="D25" s="4"/>
      <c r="E25" s="4">
        <v>1520</v>
      </c>
      <c r="F25" s="5">
        <f t="shared" si="0"/>
        <v>-1420</v>
      </c>
    </row>
    <row r="26" spans="1:6" ht="15">
      <c r="A26" s="24" t="s">
        <v>35</v>
      </c>
      <c r="B26" s="25">
        <v>25</v>
      </c>
      <c r="C26" s="25">
        <v>1500</v>
      </c>
      <c r="D26" s="25"/>
      <c r="E26" s="25">
        <v>2718</v>
      </c>
      <c r="F26" s="5">
        <f t="shared" si="0"/>
        <v>-1193</v>
      </c>
    </row>
    <row r="27" spans="1:6" ht="15">
      <c r="A27" s="51" t="s">
        <v>14</v>
      </c>
      <c r="B27" s="52">
        <v>102</v>
      </c>
      <c r="C27" s="39">
        <v>100</v>
      </c>
      <c r="D27" s="39"/>
      <c r="E27" s="39">
        <v>1967</v>
      </c>
      <c r="F27" s="38">
        <f t="shared" si="0"/>
        <v>-1765</v>
      </c>
    </row>
    <row r="28" spans="1:6" ht="15">
      <c r="A28" s="51" t="s">
        <v>48</v>
      </c>
      <c r="B28" s="52"/>
      <c r="C28" s="39"/>
      <c r="D28" s="39">
        <v>980</v>
      </c>
      <c r="E28" s="39">
        <v>980</v>
      </c>
      <c r="F28" s="38">
        <v>0</v>
      </c>
    </row>
    <row r="29" spans="1:6" ht="15.75" thickBot="1">
      <c r="A29" s="36" t="s">
        <v>44</v>
      </c>
      <c r="B29" s="37"/>
      <c r="C29" s="37">
        <v>740</v>
      </c>
      <c r="D29" s="37"/>
      <c r="E29" s="37">
        <v>740</v>
      </c>
      <c r="F29" s="32"/>
    </row>
    <row r="30" spans="1:6" ht="15.75" thickBot="1">
      <c r="A30" s="28" t="s">
        <v>39</v>
      </c>
      <c r="B30" s="30">
        <f>SUM(B8:B29)</f>
        <v>18901</v>
      </c>
      <c r="C30" s="30">
        <f>SUM(C8:C29)</f>
        <v>74525</v>
      </c>
      <c r="D30" s="30">
        <f>SUM(D8:D29)</f>
        <v>91480</v>
      </c>
      <c r="E30" s="30">
        <f>SUM(E8:E29)</f>
        <v>184028</v>
      </c>
      <c r="F30" s="31">
        <f>SUM(F8:F29)</f>
        <v>878</v>
      </c>
    </row>
    <row r="31" spans="1:6" ht="15">
      <c r="A31" s="60" t="s">
        <v>32</v>
      </c>
      <c r="B31" s="61"/>
      <c r="C31" s="61"/>
      <c r="D31" s="61"/>
      <c r="E31" s="61"/>
      <c r="F31" s="62"/>
    </row>
    <row r="32" spans="1:6" ht="15.75" thickBot="1">
      <c r="A32" s="49" t="s">
        <v>53</v>
      </c>
      <c r="B32" s="47">
        <v>47</v>
      </c>
      <c r="C32" s="54">
        <v>17379</v>
      </c>
      <c r="D32" s="47"/>
      <c r="E32" s="41">
        <v>17379</v>
      </c>
      <c r="F32" s="33">
        <f>B32+C32+D32-E32</f>
        <v>47</v>
      </c>
    </row>
    <row r="33" spans="1:6" ht="15.75" thickBot="1">
      <c r="A33" s="50" t="s">
        <v>39</v>
      </c>
      <c r="B33" s="48">
        <f>SUM(B32)</f>
        <v>47</v>
      </c>
      <c r="C33" s="55">
        <f>SUM(C32)</f>
        <v>17379</v>
      </c>
      <c r="D33" s="48"/>
      <c r="E33" s="43">
        <f>SUM(E32)</f>
        <v>17379</v>
      </c>
      <c r="F33" s="44">
        <f>SUM(F32)</f>
        <v>47</v>
      </c>
    </row>
    <row r="34" spans="1:6" ht="15.75" thickBot="1">
      <c r="A34" s="57" t="s">
        <v>19</v>
      </c>
      <c r="B34" s="58"/>
      <c r="C34" s="58"/>
      <c r="D34" s="58"/>
      <c r="E34" s="58"/>
      <c r="F34" s="59"/>
    </row>
    <row r="35" spans="1:6" ht="15">
      <c r="A35" s="46" t="s">
        <v>54</v>
      </c>
      <c r="B35" s="45">
        <v>2628</v>
      </c>
      <c r="C35" s="42"/>
      <c r="D35" s="42"/>
      <c r="E35" s="42">
        <v>2628</v>
      </c>
      <c r="F35" s="38">
        <f>B35+C35+D35-E35</f>
        <v>0</v>
      </c>
    </row>
    <row r="36" spans="1:6" ht="15">
      <c r="A36" s="46" t="s">
        <v>55</v>
      </c>
      <c r="B36" s="45"/>
      <c r="C36" s="42"/>
      <c r="D36" s="42"/>
      <c r="E36" s="42">
        <v>401</v>
      </c>
      <c r="F36" s="38">
        <f>B36+C36+D36-E36</f>
        <v>-401</v>
      </c>
    </row>
    <row r="37" spans="1:6" ht="15.75" thickBot="1">
      <c r="A37" s="53" t="s">
        <v>39</v>
      </c>
      <c r="B37" s="48">
        <f>SUM(B35:B36)</f>
        <v>2628</v>
      </c>
      <c r="C37" s="43"/>
      <c r="D37" s="43"/>
      <c r="E37" s="43">
        <f>SUM(E35:E36)</f>
        <v>3029</v>
      </c>
      <c r="F37" s="44">
        <f>SUM(F35:F36)</f>
        <v>-401</v>
      </c>
    </row>
    <row r="38" spans="1:6" ht="15.75" thickBot="1">
      <c r="A38" s="28" t="s">
        <v>52</v>
      </c>
      <c r="B38" s="30">
        <f>B30+B33+B37</f>
        <v>21576</v>
      </c>
      <c r="C38" s="30">
        <f>C30+C33+C37</f>
        <v>91904</v>
      </c>
      <c r="D38" s="30">
        <f>D30+D33+D37</f>
        <v>91480</v>
      </c>
      <c r="E38" s="30">
        <f>E30+E33+E37</f>
        <v>204436</v>
      </c>
      <c r="F38" s="30">
        <f>F30+F33+F37</f>
        <v>524</v>
      </c>
    </row>
    <row r="39" spans="1:6" ht="15">
      <c r="A39" s="7"/>
      <c r="B39" s="8"/>
      <c r="C39" s="8"/>
      <c r="D39" s="8"/>
      <c r="E39" s="8"/>
      <c r="F39" s="8"/>
    </row>
    <row r="40" spans="1:6" ht="15">
      <c r="A40" s="9"/>
      <c r="B40" s="6"/>
      <c r="C40" s="6"/>
      <c r="D40" s="6"/>
      <c r="E40" s="6"/>
      <c r="F40" s="6"/>
    </row>
    <row r="41" spans="1:6" ht="15">
      <c r="A41" s="9"/>
      <c r="B41" s="6"/>
      <c r="C41" s="6"/>
      <c r="D41" s="6"/>
      <c r="E41" s="6"/>
      <c r="F41" s="6"/>
    </row>
    <row r="42" spans="1:6" ht="15">
      <c r="A42" s="9"/>
      <c r="B42" s="6"/>
      <c r="C42" s="6"/>
      <c r="D42" s="6"/>
      <c r="E42" s="6"/>
      <c r="F42" s="6"/>
    </row>
  </sheetData>
  <sheetProtection/>
  <mergeCells count="8">
    <mergeCell ref="A34:F34"/>
    <mergeCell ref="A31:F31"/>
    <mergeCell ref="A1:H1"/>
    <mergeCell ref="A3:H3"/>
    <mergeCell ref="A2:F2"/>
    <mergeCell ref="A4:F4"/>
    <mergeCell ref="A5:F5"/>
    <mergeCell ref="A7:F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7.7109375" style="0" customWidth="1"/>
  </cols>
  <sheetData>
    <row r="1" spans="1:8" ht="48" customHeight="1">
      <c r="A1" s="63" t="s">
        <v>57</v>
      </c>
      <c r="B1" s="63"/>
      <c r="C1" s="63"/>
      <c r="D1" s="63"/>
      <c r="E1" s="63"/>
      <c r="F1" s="63"/>
      <c r="G1" s="34"/>
      <c r="H1" s="34"/>
    </row>
    <row r="2" spans="1:6" ht="15.75">
      <c r="A2" s="72"/>
      <c r="B2" s="72"/>
      <c r="C2" s="72"/>
      <c r="D2" s="72"/>
      <c r="E2" s="72"/>
      <c r="F2" s="72"/>
    </row>
    <row r="3" spans="1:6" ht="15.75">
      <c r="A3" s="64" t="s">
        <v>40</v>
      </c>
      <c r="B3" s="64"/>
      <c r="C3" s="64"/>
      <c r="D3" s="64"/>
      <c r="E3" s="64"/>
      <c r="F3" s="64"/>
    </row>
    <row r="4" spans="1:6" ht="15.75">
      <c r="A4" s="72"/>
      <c r="B4" s="72"/>
      <c r="C4" s="72"/>
      <c r="D4" s="72"/>
      <c r="E4" s="72"/>
      <c r="F4" s="72"/>
    </row>
    <row r="5" spans="1:6" ht="15.75" thickBot="1">
      <c r="A5" s="71"/>
      <c r="B5" s="71"/>
      <c r="C5" s="71"/>
      <c r="D5" s="71"/>
      <c r="E5" s="71"/>
      <c r="F5" s="71"/>
    </row>
    <row r="6" spans="1:6" ht="51.75" thickBot="1">
      <c r="A6" s="11" t="s">
        <v>38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</row>
    <row r="7" spans="1:6" ht="15.75" thickBot="1">
      <c r="A7" s="70" t="s">
        <v>5</v>
      </c>
      <c r="B7" s="68"/>
      <c r="C7" s="68"/>
      <c r="D7" s="68"/>
      <c r="E7" s="68"/>
      <c r="F7" s="59"/>
    </row>
    <row r="8" spans="1:6" ht="15.75" thickBot="1">
      <c r="A8" s="16" t="s">
        <v>21</v>
      </c>
      <c r="B8" s="17">
        <v>3047</v>
      </c>
      <c r="C8" s="17"/>
      <c r="D8" s="17"/>
      <c r="E8" s="17">
        <v>7563</v>
      </c>
      <c r="F8" s="18">
        <f>B8+C8+D8-E8</f>
        <v>-4516</v>
      </c>
    </row>
    <row r="9" spans="1:6" ht="15.75" thickBot="1">
      <c r="A9" s="12" t="s">
        <v>6</v>
      </c>
      <c r="B9" s="35">
        <v>100</v>
      </c>
      <c r="C9" s="35"/>
      <c r="D9" s="35"/>
      <c r="E9" s="35">
        <v>152</v>
      </c>
      <c r="F9" s="18">
        <f>B9+C9+D9-E9</f>
        <v>-52</v>
      </c>
    </row>
    <row r="10" spans="1:6" ht="15.75" thickBot="1">
      <c r="A10" s="12" t="s">
        <v>16</v>
      </c>
      <c r="B10" s="13">
        <v>10500</v>
      </c>
      <c r="C10" s="13"/>
      <c r="D10" s="13">
        <v>10400</v>
      </c>
      <c r="E10" s="13">
        <v>978</v>
      </c>
      <c r="F10" s="18">
        <f aca="true" t="shared" si="0" ref="F10:F23">B10+C10+D10-E10</f>
        <v>19922</v>
      </c>
    </row>
    <row r="11" spans="1:6" ht="15.75" thickBot="1">
      <c r="A11" s="12" t="s">
        <v>42</v>
      </c>
      <c r="B11" s="13"/>
      <c r="C11" s="13"/>
      <c r="D11" s="13"/>
      <c r="E11" s="13">
        <v>10103</v>
      </c>
      <c r="F11" s="18">
        <f t="shared" si="0"/>
        <v>-10103</v>
      </c>
    </row>
    <row r="12" spans="1:6" ht="15.75" thickBot="1">
      <c r="A12" s="12" t="s">
        <v>22</v>
      </c>
      <c r="B12" s="13">
        <v>100</v>
      </c>
      <c r="C12" s="13"/>
      <c r="D12" s="13"/>
      <c r="E12" s="13">
        <v>20</v>
      </c>
      <c r="F12" s="18">
        <f t="shared" si="0"/>
        <v>80</v>
      </c>
    </row>
    <row r="13" spans="1:6" ht="17.25" customHeight="1" thickBot="1">
      <c r="A13" s="12" t="s">
        <v>23</v>
      </c>
      <c r="B13" s="13">
        <v>1070</v>
      </c>
      <c r="C13" s="13"/>
      <c r="D13" s="13"/>
      <c r="E13" s="13">
        <v>500</v>
      </c>
      <c r="F13" s="18">
        <f t="shared" si="0"/>
        <v>570</v>
      </c>
    </row>
    <row r="14" spans="1:6" ht="15.75" thickBot="1">
      <c r="A14" s="19" t="s">
        <v>24</v>
      </c>
      <c r="B14" s="20"/>
      <c r="C14" s="20"/>
      <c r="D14" s="20"/>
      <c r="E14" s="20">
        <v>296</v>
      </c>
      <c r="F14" s="18">
        <f t="shared" si="0"/>
        <v>-296</v>
      </c>
    </row>
    <row r="15" spans="1:6" ht="15.75" thickBot="1">
      <c r="A15" s="12" t="s">
        <v>25</v>
      </c>
      <c r="B15" s="13"/>
      <c r="C15" s="13"/>
      <c r="D15" s="13"/>
      <c r="E15" s="13">
        <v>350</v>
      </c>
      <c r="F15" s="18">
        <f t="shared" si="0"/>
        <v>-350</v>
      </c>
    </row>
    <row r="16" spans="1:6" ht="15.75" thickBot="1">
      <c r="A16" s="12" t="s">
        <v>17</v>
      </c>
      <c r="B16" s="13"/>
      <c r="C16" s="13"/>
      <c r="D16" s="13"/>
      <c r="E16" s="13">
        <v>100</v>
      </c>
      <c r="F16" s="18">
        <f t="shared" si="0"/>
        <v>-100</v>
      </c>
    </row>
    <row r="17" spans="1:6" ht="15.75" thickBot="1">
      <c r="A17" s="12" t="s">
        <v>26</v>
      </c>
      <c r="B17" s="13"/>
      <c r="C17" s="13"/>
      <c r="D17" s="13"/>
      <c r="E17" s="13">
        <v>20</v>
      </c>
      <c r="F17" s="18">
        <f t="shared" si="0"/>
        <v>-20</v>
      </c>
    </row>
    <row r="18" spans="1:6" ht="15.75" thickBot="1">
      <c r="A18" s="12" t="s">
        <v>49</v>
      </c>
      <c r="B18" s="13"/>
      <c r="C18" s="13"/>
      <c r="D18" s="13">
        <v>1460</v>
      </c>
      <c r="E18" s="13">
        <v>1460</v>
      </c>
      <c r="F18" s="18">
        <v>0</v>
      </c>
    </row>
    <row r="19" spans="1:6" ht="15.75" thickBot="1">
      <c r="A19" s="12" t="s">
        <v>50</v>
      </c>
      <c r="B19" s="13"/>
      <c r="C19" s="13"/>
      <c r="D19" s="13">
        <v>500</v>
      </c>
      <c r="E19" s="13">
        <v>700</v>
      </c>
      <c r="F19" s="18">
        <v>0</v>
      </c>
    </row>
    <row r="20" spans="1:6" ht="15.75" thickBot="1">
      <c r="A20" s="12" t="s">
        <v>18</v>
      </c>
      <c r="B20" s="13"/>
      <c r="C20" s="13"/>
      <c r="D20" s="13"/>
      <c r="E20" s="13">
        <v>150</v>
      </c>
      <c r="F20" s="18">
        <f t="shared" si="0"/>
        <v>-150</v>
      </c>
    </row>
    <row r="21" spans="1:6" ht="15.75" thickBot="1">
      <c r="A21" s="12" t="s">
        <v>45</v>
      </c>
      <c r="B21" s="13"/>
      <c r="C21" s="13"/>
      <c r="D21" s="13"/>
      <c r="E21" s="13">
        <v>200</v>
      </c>
      <c r="F21" s="18">
        <f t="shared" si="0"/>
        <v>-200</v>
      </c>
    </row>
    <row r="22" spans="1:6" ht="15.75" thickBot="1">
      <c r="A22" s="26" t="s">
        <v>36</v>
      </c>
      <c r="B22" s="27">
        <v>1000</v>
      </c>
      <c r="C22" s="27"/>
      <c r="D22" s="27"/>
      <c r="E22" s="27">
        <v>2500</v>
      </c>
      <c r="F22" s="18">
        <f t="shared" si="0"/>
        <v>-1500</v>
      </c>
    </row>
    <row r="23" spans="1:6" ht="15.75" thickBot="1">
      <c r="A23" s="29" t="s">
        <v>15</v>
      </c>
      <c r="B23" s="14">
        <f>SUM(B8:B22)</f>
        <v>15817</v>
      </c>
      <c r="C23" s="14">
        <f>SUM(C8:C22)</f>
        <v>0</v>
      </c>
      <c r="D23" s="14">
        <f>SUM(D8:D22)</f>
        <v>12360</v>
      </c>
      <c r="E23" s="14">
        <f>SUM(E8:E22)</f>
        <v>25092</v>
      </c>
      <c r="F23" s="18">
        <f t="shared" si="0"/>
        <v>3085</v>
      </c>
    </row>
    <row r="24" spans="1:6" ht="15.75" thickBot="1">
      <c r="A24" s="69" t="s">
        <v>19</v>
      </c>
      <c r="B24" s="68"/>
      <c r="C24" s="68"/>
      <c r="D24" s="68"/>
      <c r="E24" s="68"/>
      <c r="F24" s="59"/>
    </row>
    <row r="25" spans="1:6" ht="15.75" thickBot="1">
      <c r="A25" s="21" t="s">
        <v>46</v>
      </c>
      <c r="B25" s="22"/>
      <c r="C25" s="22"/>
      <c r="D25" s="22"/>
      <c r="E25" s="23">
        <v>283</v>
      </c>
      <c r="F25" s="18">
        <f>B25+C25+D25-E25</f>
        <v>-283</v>
      </c>
    </row>
    <row r="26" spans="1:6" ht="15.75" thickBot="1">
      <c r="A26" s="21" t="s">
        <v>51</v>
      </c>
      <c r="B26" s="56">
        <v>3751</v>
      </c>
      <c r="C26" s="22"/>
      <c r="D26" s="22"/>
      <c r="E26" s="23">
        <v>3751</v>
      </c>
      <c r="F26" s="40"/>
    </row>
    <row r="27" spans="1:6" ht="15.75" thickBot="1">
      <c r="A27" s="29" t="s">
        <v>15</v>
      </c>
      <c r="B27" s="14">
        <f>SUM(B25:B26)</f>
        <v>3751</v>
      </c>
      <c r="C27" s="14"/>
      <c r="D27" s="14"/>
      <c r="E27" s="14">
        <f>SUM(E25:E26)</f>
        <v>4034</v>
      </c>
      <c r="F27" s="14">
        <f>SUM(F25:F26)</f>
        <v>-283</v>
      </c>
    </row>
    <row r="28" spans="1:6" ht="15.75" thickBot="1">
      <c r="A28" s="29" t="s">
        <v>20</v>
      </c>
      <c r="B28" s="15">
        <f>B23+B27</f>
        <v>19568</v>
      </c>
      <c r="C28" s="15">
        <f>C23+C27</f>
        <v>0</v>
      </c>
      <c r="D28" s="15">
        <f>D23+D27</f>
        <v>12360</v>
      </c>
      <c r="E28" s="15">
        <f>E23+E27</f>
        <v>29126</v>
      </c>
      <c r="F28" s="15">
        <f>F23+F27</f>
        <v>2802</v>
      </c>
    </row>
  </sheetData>
  <sheetProtection/>
  <mergeCells count="7">
    <mergeCell ref="A24:F24"/>
    <mergeCell ref="A7:F7"/>
    <mergeCell ref="A1:F1"/>
    <mergeCell ref="A3:F3"/>
    <mergeCell ref="A5:F5"/>
    <mergeCell ref="A2:F2"/>
    <mergeCell ref="A4:F4"/>
  </mergeCells>
  <printOptions/>
  <pageMargins left="0.78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Felhasunáló</cp:lastModifiedBy>
  <cp:lastPrinted>2014-08-12T06:41:02Z</cp:lastPrinted>
  <dcterms:created xsi:type="dcterms:W3CDTF">2013-03-13T10:10:41Z</dcterms:created>
  <dcterms:modified xsi:type="dcterms:W3CDTF">2015-02-25T09:14:20Z</dcterms:modified>
  <cp:category/>
  <cp:version/>
  <cp:contentType/>
  <cp:contentStatus/>
</cp:coreProperties>
</file>