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3. számú melléklet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<sst xmlns="http://schemas.openxmlformats.org/spreadsheetml/2006/main" count="78" uniqueCount="63">
  <si>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+</t>
  </si>
  <si>
    <t>PECÖL KÖZSÉG ÖNKORMÁNYZATA</t>
  </si>
  <si>
    <t xml:space="preserve">kormányzati </t>
  </si>
  <si>
    <t>eredeti</t>
  </si>
  <si>
    <t>teljesítés</t>
  </si>
  <si>
    <t>kötelező</t>
  </si>
  <si>
    <t>önként vállat</t>
  </si>
  <si>
    <t>állami(államig)</t>
  </si>
  <si>
    <t>Összesen</t>
  </si>
  <si>
    <t>Működési célú támogatások és ellátottak pénzbeli juttatásai</t>
  </si>
  <si>
    <t>funkció</t>
  </si>
  <si>
    <t>előirányzat</t>
  </si>
  <si>
    <t>%-a</t>
  </si>
  <si>
    <t>feladat</t>
  </si>
  <si>
    <t>074031</t>
  </si>
  <si>
    <t>011130</t>
  </si>
  <si>
    <t>09</t>
  </si>
  <si>
    <t>751153</t>
  </si>
  <si>
    <t>066020</t>
  </si>
  <si>
    <t>Egyéb működési célú támogatások államháztartáson belülre (K506)</t>
  </si>
  <si>
    <t>Tűzoltó tagdíj</t>
  </si>
  <si>
    <t>032020</t>
  </si>
  <si>
    <t>751669</t>
  </si>
  <si>
    <t>Önkéntes Tűzoltó egyesület támogatása</t>
  </si>
  <si>
    <t>924014</t>
  </si>
  <si>
    <t>081030</t>
  </si>
  <si>
    <t>Vöröskereszt Pecöl támogatása</t>
  </si>
  <si>
    <t>Katasztrófavédelemnek átadás</t>
  </si>
  <si>
    <t>Pecöli Szépkorúak Dalosköre részére támogatás</t>
  </si>
  <si>
    <t>082091</t>
  </si>
  <si>
    <t>SZOVÁ-nak átadás</t>
  </si>
  <si>
    <t>Bursa Hungarica ösztöndíj</t>
  </si>
  <si>
    <t>107060</t>
  </si>
  <si>
    <t xml:space="preserve">természetbeni gyermekvédelmi támogatás </t>
  </si>
  <si>
    <t>óvodáztatási támogatás</t>
  </si>
  <si>
    <t>Családi támogatások (K42)</t>
  </si>
  <si>
    <t>ápolási díj helyi</t>
  </si>
  <si>
    <t>közgyógyellátás</t>
  </si>
  <si>
    <t>12/04</t>
  </si>
  <si>
    <t>853311</t>
  </si>
  <si>
    <t>Betegséggel kapcsolatos (nem társadalombiztosítási) ellátások (K44)</t>
  </si>
  <si>
    <t>foglalkoztatást helyettesítő támogatás</t>
  </si>
  <si>
    <t>rendszeres szociális segély</t>
  </si>
  <si>
    <t>Foglalkoztatással, munkanélküliséggel kapcsolatos ellátások (K45)</t>
  </si>
  <si>
    <t xml:space="preserve">lakásfenntartási támogatás </t>
  </si>
  <si>
    <t>106020</t>
  </si>
  <si>
    <t>Lakhatással kapcsolatos ellátások (K46)</t>
  </si>
  <si>
    <t>átmeneti segély</t>
  </si>
  <si>
    <t>első lakáshoz jutás támogatása</t>
  </si>
  <si>
    <t>Egyéb nem intézményi ellátások (K48)</t>
  </si>
  <si>
    <t>Ellátottak pénzbeli juttatásai (K4)</t>
  </si>
  <si>
    <t>018030</t>
  </si>
  <si>
    <t>Közös hivatalhoz átadás</t>
  </si>
  <si>
    <t>Sportegyesület, Pecöl TK támogatása</t>
  </si>
  <si>
    <t>Egyéb működési célú támogatások államháztartáson kívülre (K512)</t>
  </si>
  <si>
    <t>Nyugat-Dunántúli nRegionális Hulladékgazdálkodás</t>
  </si>
  <si>
    <t>Szociális célú tüzelőanyag</t>
  </si>
  <si>
    <t>Kiadások 2017. (Ft)</t>
  </si>
  <si>
    <t>Óvoda működtetéséhez</t>
  </si>
  <si>
    <t>Védődői szolgálathoz átadás</t>
  </si>
  <si>
    <t>Bejáró gyermekek támogatása kenéz, mhíd</t>
  </si>
  <si>
    <t xml:space="preserve">Sárvár Város Kistérségi Társulási tagdíj </t>
  </si>
  <si>
    <t>Beiskolázási segély, eseti karácsonyi 
támogatás idősek napja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</si>
</sst>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</numFmts>
  <fonts count="43"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i/>
      <sz val="9"/>
      <color indexed="8"/>
      <name val="Arial CE"/>
      <family val="2"/>
    </font>
    <font>
      <b/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65" fontId="4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8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3" fontId="5" fillId="0" borderId="21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workbookViewId="0" topLeftCell="C1">
      <selection activeCell="D23" sqref="D2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33.8515625" style="3" customWidth="1"/>
    <col min="4" max="4" width="7.8515625" style="4" customWidth="1"/>
    <col min="5" max="5" width="11.8515625" style="4" customWidth="1"/>
    <col min="6" max="6" width="0" style="5" hidden="1" customWidth="1"/>
    <col min="7" max="7" width="11.140625" style="4" customWidth="1"/>
    <col min="8" max="8" width="10.00390625" style="4" customWidth="1"/>
    <col min="9" max="9" width="10.421875" style="4" hidden="1" customWidth="1"/>
    <col min="10" max="10" width="11.421875" style="4" customWidth="1"/>
    <col min="11" max="16384" width="9.00390625" style="6" customWidth="1"/>
  </cols>
  <sheetData>
    <row r="1" spans="1:10" ht="12">
      <c r="A1" s="7" t="s">
        <v>0</v>
      </c>
      <c r="B1" s="8"/>
      <c r="C1" s="9" t="s">
        <v>1</v>
      </c>
      <c r="D1" s="10"/>
      <c r="E1" s="11"/>
      <c r="F1" s="12"/>
      <c r="G1" s="11"/>
      <c r="H1" s="11"/>
      <c r="I1" s="11"/>
      <c r="J1" s="11"/>
    </row>
    <row r="2" spans="1:10" ht="12">
      <c r="A2" s="7"/>
      <c r="B2" s="8"/>
      <c r="C2" s="13" t="s">
        <v>57</v>
      </c>
      <c r="D2" s="14" t="s">
        <v>2</v>
      </c>
      <c r="E2" s="15" t="s">
        <v>3</v>
      </c>
      <c r="F2" s="16" t="s">
        <v>4</v>
      </c>
      <c r="G2" s="15" t="s">
        <v>5</v>
      </c>
      <c r="H2" s="15" t="s">
        <v>6</v>
      </c>
      <c r="I2" s="17" t="s">
        <v>7</v>
      </c>
      <c r="J2" s="15" t="s">
        <v>8</v>
      </c>
    </row>
    <row r="3" spans="1:10" s="23" customFormat="1" ht="12">
      <c r="A3" s="7"/>
      <c r="B3" s="8"/>
      <c r="C3" s="18" t="s">
        <v>9</v>
      </c>
      <c r="D3" s="19" t="s">
        <v>10</v>
      </c>
      <c r="E3" s="20" t="s">
        <v>11</v>
      </c>
      <c r="F3" s="21" t="s">
        <v>12</v>
      </c>
      <c r="G3" s="20" t="s">
        <v>13</v>
      </c>
      <c r="H3" s="20" t="s">
        <v>13</v>
      </c>
      <c r="I3" s="22" t="s">
        <v>13</v>
      </c>
      <c r="J3" s="20"/>
    </row>
    <row r="4" spans="1:10" ht="11.25" customHeight="1">
      <c r="A4" s="7"/>
      <c r="B4" s="8"/>
      <c r="C4" s="13"/>
      <c r="D4" s="24"/>
      <c r="E4" s="25"/>
      <c r="F4" s="16"/>
      <c r="G4" s="25"/>
      <c r="H4" s="25"/>
      <c r="I4" s="25"/>
      <c r="J4" s="25"/>
    </row>
    <row r="5" spans="1:10" ht="12">
      <c r="A5" s="26"/>
      <c r="B5" s="27"/>
      <c r="C5" s="28"/>
      <c r="D5" s="29"/>
      <c r="E5" s="30"/>
      <c r="F5" s="12"/>
      <c r="G5" s="30"/>
      <c r="H5" s="30"/>
      <c r="I5" s="30"/>
      <c r="J5" s="30"/>
    </row>
    <row r="6" spans="1:10" ht="12">
      <c r="A6" s="26"/>
      <c r="B6" s="27"/>
      <c r="C6" s="28" t="s">
        <v>58</v>
      </c>
      <c r="D6" s="31" t="s">
        <v>51</v>
      </c>
      <c r="E6" s="30">
        <v>37899986</v>
      </c>
      <c r="F6" s="12" t="e">
        <f>SUM(#REF!/E6)*100</f>
        <v>#REF!</v>
      </c>
      <c r="G6" s="30">
        <v>33981912</v>
      </c>
      <c r="H6" s="30">
        <v>3918074</v>
      </c>
      <c r="I6" s="30"/>
      <c r="J6" s="30">
        <f>G6+H6+I6</f>
        <v>37899986</v>
      </c>
    </row>
    <row r="7" spans="1:10" ht="12">
      <c r="A7" s="26"/>
      <c r="B7" s="27"/>
      <c r="C7" s="28" t="s">
        <v>59</v>
      </c>
      <c r="D7" s="31" t="s">
        <v>14</v>
      </c>
      <c r="E7" s="30">
        <v>4354800</v>
      </c>
      <c r="F7" s="12"/>
      <c r="G7" s="30">
        <f>E7</f>
        <v>4354800</v>
      </c>
      <c r="H7" s="30"/>
      <c r="I7" s="30"/>
      <c r="J7" s="30">
        <f>G7+H7+I7</f>
        <v>4354800</v>
      </c>
    </row>
    <row r="8" spans="1:10" ht="12">
      <c r="A8" s="26"/>
      <c r="B8" s="27"/>
      <c r="C8" s="28" t="s">
        <v>60</v>
      </c>
      <c r="D8" s="31" t="s">
        <v>51</v>
      </c>
      <c r="E8" s="30">
        <v>1449000</v>
      </c>
      <c r="F8" s="12"/>
      <c r="G8" s="30">
        <f>E8</f>
        <v>1449000</v>
      </c>
      <c r="H8" s="30"/>
      <c r="I8" s="30"/>
      <c r="J8" s="30">
        <f>G8+H8+I8</f>
        <v>1449000</v>
      </c>
    </row>
    <row r="9" spans="1:10" ht="12">
      <c r="A9" s="26" t="s">
        <v>16</v>
      </c>
      <c r="B9" s="27" t="s">
        <v>17</v>
      </c>
      <c r="C9" s="28" t="s">
        <v>61</v>
      </c>
      <c r="D9" s="31" t="s">
        <v>18</v>
      </c>
      <c r="E9" s="30">
        <v>150000</v>
      </c>
      <c r="F9" s="12" t="e">
        <f>SUM(#REF!/E9)*100</f>
        <v>#REF!</v>
      </c>
      <c r="G9" s="30"/>
      <c r="H9" s="30">
        <f>E9</f>
        <v>150000</v>
      </c>
      <c r="I9" s="30"/>
      <c r="J9" s="30">
        <f>G9+H9+I9</f>
        <v>150000</v>
      </c>
    </row>
    <row r="10" spans="1:10" ht="12">
      <c r="A10" s="26"/>
      <c r="B10" s="27"/>
      <c r="C10" s="28" t="s">
        <v>52</v>
      </c>
      <c r="D10" s="52" t="s">
        <v>15</v>
      </c>
      <c r="E10" s="30">
        <v>166388</v>
      </c>
      <c r="F10" s="12"/>
      <c r="G10" s="30">
        <f>E10</f>
        <v>166388</v>
      </c>
      <c r="H10" s="30"/>
      <c r="I10" s="30"/>
      <c r="J10" s="30">
        <f>H10+I10+G10</f>
        <v>166388</v>
      </c>
    </row>
    <row r="11" spans="1:10" ht="24">
      <c r="A11" s="26"/>
      <c r="B11" s="27"/>
      <c r="C11" s="32" t="s">
        <v>19</v>
      </c>
      <c r="D11" s="33"/>
      <c r="E11" s="34">
        <f>SUM(E6:E10)</f>
        <v>44020174</v>
      </c>
      <c r="F11" s="34" t="e">
        <f>SUM(F6:F10)</f>
        <v>#REF!</v>
      </c>
      <c r="G11" s="34">
        <f>G6+G7+G8</f>
        <v>39785712</v>
      </c>
      <c r="H11" s="34">
        <f>SUM(H6:H10)</f>
        <v>4068074</v>
      </c>
      <c r="I11" s="34">
        <f>SUM(I6:I10)</f>
        <v>0</v>
      </c>
      <c r="J11" s="34">
        <f>SUM(J6:J10)</f>
        <v>44020174</v>
      </c>
    </row>
    <row r="12" spans="1:10" ht="12">
      <c r="A12" s="26"/>
      <c r="B12" s="27"/>
      <c r="C12" s="28"/>
      <c r="D12" s="29"/>
      <c r="E12" s="30"/>
      <c r="F12" s="12"/>
      <c r="G12" s="30"/>
      <c r="H12" s="30"/>
      <c r="I12" s="30"/>
      <c r="J12" s="30"/>
    </row>
    <row r="13" spans="1:10" ht="12">
      <c r="A13" s="26"/>
      <c r="B13" s="27"/>
      <c r="C13" s="28" t="s">
        <v>20</v>
      </c>
      <c r="D13" s="31" t="s">
        <v>21</v>
      </c>
      <c r="E13" s="30">
        <v>20000</v>
      </c>
      <c r="F13" s="12"/>
      <c r="G13" s="30"/>
      <c r="H13" s="30">
        <f aca="true" t="shared" si="0" ref="H13:H20">E13</f>
        <v>20000</v>
      </c>
      <c r="I13" s="30"/>
      <c r="J13" s="30">
        <f aca="true" t="shared" si="1" ref="J13:J20">G13+H13+I13</f>
        <v>20000</v>
      </c>
    </row>
    <row r="14" spans="1:10" ht="12">
      <c r="A14" s="26"/>
      <c r="B14" s="27" t="s">
        <v>22</v>
      </c>
      <c r="C14" s="28" t="s">
        <v>23</v>
      </c>
      <c r="D14" s="31" t="s">
        <v>21</v>
      </c>
      <c r="E14" s="35">
        <v>100000</v>
      </c>
      <c r="F14" s="12" t="e">
        <f>SUM(#REF!/E14)*100</f>
        <v>#REF!</v>
      </c>
      <c r="G14" s="35"/>
      <c r="H14" s="30">
        <f t="shared" si="0"/>
        <v>100000</v>
      </c>
      <c r="I14" s="35"/>
      <c r="J14" s="30">
        <f t="shared" si="1"/>
        <v>100000</v>
      </c>
    </row>
    <row r="15" spans="1:10" ht="12">
      <c r="A15" s="26"/>
      <c r="B15" s="27" t="s">
        <v>24</v>
      </c>
      <c r="C15" s="28" t="s">
        <v>53</v>
      </c>
      <c r="D15" s="31" t="s">
        <v>25</v>
      </c>
      <c r="E15" s="30">
        <v>1700000</v>
      </c>
      <c r="F15" s="12" t="e">
        <f>SUM(#REF!/E15)*100</f>
        <v>#REF!</v>
      </c>
      <c r="G15" s="30"/>
      <c r="H15" s="30">
        <f t="shared" si="0"/>
        <v>1700000</v>
      </c>
      <c r="I15" s="30"/>
      <c r="J15" s="30">
        <f t="shared" si="1"/>
        <v>1700000</v>
      </c>
    </row>
    <row r="16" spans="1:10" ht="12">
      <c r="A16" s="26"/>
      <c r="B16" s="27" t="s">
        <v>17</v>
      </c>
      <c r="C16" s="28" t="s">
        <v>26</v>
      </c>
      <c r="D16" s="31" t="s">
        <v>18</v>
      </c>
      <c r="E16" s="30">
        <v>50000</v>
      </c>
      <c r="F16" s="12" t="e">
        <f>SUM(#REF!/E16)*100</f>
        <v>#REF!</v>
      </c>
      <c r="G16" s="30"/>
      <c r="H16" s="30">
        <f t="shared" si="0"/>
        <v>50000</v>
      </c>
      <c r="I16" s="30"/>
      <c r="J16" s="30">
        <f t="shared" si="1"/>
        <v>50000</v>
      </c>
    </row>
    <row r="17" spans="1:10" ht="12">
      <c r="A17" s="26"/>
      <c r="B17" s="27"/>
      <c r="C17" s="28" t="s">
        <v>27</v>
      </c>
      <c r="D17" s="31" t="s">
        <v>18</v>
      </c>
      <c r="E17" s="30"/>
      <c r="F17" s="12"/>
      <c r="G17" s="30"/>
      <c r="H17" s="30">
        <f t="shared" si="0"/>
        <v>0</v>
      </c>
      <c r="I17" s="30"/>
      <c r="J17" s="30">
        <f t="shared" si="1"/>
        <v>0</v>
      </c>
    </row>
    <row r="18" spans="1:10" ht="12">
      <c r="A18" s="26"/>
      <c r="B18" s="27"/>
      <c r="C18" s="28" t="s">
        <v>28</v>
      </c>
      <c r="D18" s="31" t="s">
        <v>29</v>
      </c>
      <c r="E18" s="30">
        <v>50000</v>
      </c>
      <c r="F18" s="12"/>
      <c r="G18" s="30"/>
      <c r="H18" s="30">
        <f t="shared" si="0"/>
        <v>50000</v>
      </c>
      <c r="I18" s="30"/>
      <c r="J18" s="30">
        <f t="shared" si="1"/>
        <v>50000</v>
      </c>
    </row>
    <row r="19" spans="1:10" s="36" customFormat="1" ht="12">
      <c r="A19" s="26"/>
      <c r="B19" s="27" t="s">
        <v>17</v>
      </c>
      <c r="C19" s="36" t="s">
        <v>30</v>
      </c>
      <c r="D19" s="37" t="s">
        <v>18</v>
      </c>
      <c r="E19" s="30">
        <v>486000</v>
      </c>
      <c r="F19" s="12" t="e">
        <f>SUM(#REF!/E24)*100</f>
        <v>#REF!</v>
      </c>
      <c r="G19" s="30"/>
      <c r="H19" s="30">
        <f t="shared" si="0"/>
        <v>486000</v>
      </c>
      <c r="I19" s="30"/>
      <c r="J19" s="30">
        <f t="shared" si="1"/>
        <v>486000</v>
      </c>
    </row>
    <row r="20" spans="1:10" ht="12">
      <c r="A20" s="26"/>
      <c r="B20" s="27"/>
      <c r="C20" s="28" t="s">
        <v>55</v>
      </c>
      <c r="D20" s="52" t="s">
        <v>18</v>
      </c>
      <c r="E20" s="30">
        <v>481200</v>
      </c>
      <c r="F20" s="12"/>
      <c r="G20" s="30"/>
      <c r="H20" s="30">
        <f t="shared" si="0"/>
        <v>481200</v>
      </c>
      <c r="I20" s="30"/>
      <c r="J20" s="30">
        <f t="shared" si="1"/>
        <v>481200</v>
      </c>
    </row>
    <row r="21" spans="1:10" ht="12">
      <c r="A21" s="38"/>
      <c r="B21" s="39"/>
      <c r="C21" s="40"/>
      <c r="D21" s="41"/>
      <c r="E21" s="42"/>
      <c r="F21" s="12"/>
      <c r="G21" s="42"/>
      <c r="H21" s="42"/>
      <c r="I21" s="42"/>
      <c r="J21" s="42"/>
    </row>
    <row r="22" spans="1:10" ht="24">
      <c r="A22" s="38"/>
      <c r="B22" s="39"/>
      <c r="C22" s="32" t="s">
        <v>54</v>
      </c>
      <c r="D22" s="33"/>
      <c r="E22" s="34">
        <f>SUM(E13:E21)</f>
        <v>2887200</v>
      </c>
      <c r="F22" s="12"/>
      <c r="G22" s="34">
        <f>SUM(G14:G19)</f>
        <v>0</v>
      </c>
      <c r="H22" s="34">
        <f>SUM(H13:H20)</f>
        <v>2887200</v>
      </c>
      <c r="I22" s="34">
        <f>SUM(I14:I19)</f>
        <v>0</v>
      </c>
      <c r="J22" s="34">
        <f>SUM(J13:J20)</f>
        <v>2887200</v>
      </c>
    </row>
    <row r="23" spans="1:10" ht="12">
      <c r="A23" s="38"/>
      <c r="B23" s="39"/>
      <c r="C23" s="43"/>
      <c r="D23" s="44"/>
      <c r="E23" s="42"/>
      <c r="F23" s="12"/>
      <c r="G23" s="42"/>
      <c r="H23" s="42"/>
      <c r="I23" s="42"/>
      <c r="J23" s="42"/>
    </row>
    <row r="24" spans="1:10" ht="12">
      <c r="A24" s="38"/>
      <c r="B24" s="39"/>
      <c r="C24" s="28" t="s">
        <v>31</v>
      </c>
      <c r="D24" s="31" t="s">
        <v>32</v>
      </c>
      <c r="E24" s="30">
        <v>50000</v>
      </c>
      <c r="F24" s="12"/>
      <c r="G24" s="42"/>
      <c r="H24" s="42">
        <f>E24</f>
        <v>50000</v>
      </c>
      <c r="I24" s="42"/>
      <c r="J24" s="42">
        <f>H24</f>
        <v>50000</v>
      </c>
    </row>
    <row r="25" spans="1:10" ht="12">
      <c r="A25" s="38"/>
      <c r="B25" s="39"/>
      <c r="C25" s="28" t="s">
        <v>33</v>
      </c>
      <c r="D25" s="31"/>
      <c r="E25" s="30"/>
      <c r="F25" s="12"/>
      <c r="G25" s="30"/>
      <c r="H25" s="30"/>
      <c r="I25" s="30"/>
      <c r="J25" s="30">
        <f>G25+H25+I25</f>
        <v>0</v>
      </c>
    </row>
    <row r="26" spans="1:10" ht="12">
      <c r="A26" s="38"/>
      <c r="B26" s="39"/>
      <c r="C26" s="28" t="s">
        <v>34</v>
      </c>
      <c r="D26" s="31"/>
      <c r="E26" s="30"/>
      <c r="F26" s="12"/>
      <c r="G26" s="30"/>
      <c r="H26" s="30"/>
      <c r="I26" s="30"/>
      <c r="J26" s="30">
        <f>G26+H26+I26</f>
        <v>0</v>
      </c>
    </row>
    <row r="27" spans="1:10" ht="24">
      <c r="A27" s="38"/>
      <c r="B27" s="39"/>
      <c r="C27" s="54" t="s">
        <v>62</v>
      </c>
      <c r="D27" s="31" t="s">
        <v>32</v>
      </c>
      <c r="E27" s="30">
        <v>2702000</v>
      </c>
      <c r="F27" s="12"/>
      <c r="G27" s="30"/>
      <c r="H27" s="30">
        <f>E27</f>
        <v>2702000</v>
      </c>
      <c r="I27" s="30"/>
      <c r="J27" s="30">
        <f>G27+H27+I27</f>
        <v>2702000</v>
      </c>
    </row>
    <row r="28" spans="1:10" ht="12">
      <c r="A28" s="38"/>
      <c r="B28" s="39"/>
      <c r="C28" s="28" t="s">
        <v>56</v>
      </c>
      <c r="D28" s="53" t="s">
        <v>32</v>
      </c>
      <c r="E28" s="30">
        <v>1500000</v>
      </c>
      <c r="F28" s="12"/>
      <c r="G28" s="30"/>
      <c r="H28" s="30">
        <f>E28</f>
        <v>1500000</v>
      </c>
      <c r="I28" s="30"/>
      <c r="J28" s="30">
        <f>G28+H28+I28</f>
        <v>1500000</v>
      </c>
    </row>
    <row r="29" spans="1:10" ht="12">
      <c r="A29" s="38"/>
      <c r="B29" s="39"/>
      <c r="C29" s="43" t="s">
        <v>35</v>
      </c>
      <c r="D29" s="31"/>
      <c r="E29" s="45">
        <f>E25+E26+E27+E24+E28</f>
        <v>4252000</v>
      </c>
      <c r="F29" s="12"/>
      <c r="G29" s="45">
        <f>G25+G26+G27</f>
        <v>0</v>
      </c>
      <c r="H29" s="45">
        <f>E29</f>
        <v>4252000</v>
      </c>
      <c r="I29" s="45">
        <f>I25+I26+I27</f>
        <v>0</v>
      </c>
      <c r="J29" s="45">
        <f>E29</f>
        <v>4252000</v>
      </c>
    </row>
    <row r="30" spans="1:10" ht="12">
      <c r="A30" s="38"/>
      <c r="B30" s="39"/>
      <c r="C30" s="28" t="s">
        <v>36</v>
      </c>
      <c r="D30" s="31"/>
      <c r="E30" s="30"/>
      <c r="F30" s="12"/>
      <c r="G30" s="30"/>
      <c r="H30" s="30"/>
      <c r="I30" s="30"/>
      <c r="J30" s="30">
        <f>G30+H30+I30</f>
        <v>0</v>
      </c>
    </row>
    <row r="31" spans="1:10" ht="12">
      <c r="A31" s="38"/>
      <c r="B31" s="39"/>
      <c r="C31" s="28" t="s">
        <v>37</v>
      </c>
      <c r="D31" s="31"/>
      <c r="E31" s="30"/>
      <c r="F31" s="12"/>
      <c r="G31" s="30"/>
      <c r="H31" s="30"/>
      <c r="I31" s="30"/>
      <c r="J31" s="30">
        <f>G31+H31+I31</f>
        <v>0</v>
      </c>
    </row>
    <row r="32" spans="1:10" ht="27" customHeight="1">
      <c r="A32" s="26" t="s">
        <v>38</v>
      </c>
      <c r="B32" s="27" t="s">
        <v>39</v>
      </c>
      <c r="C32" s="43" t="s">
        <v>40</v>
      </c>
      <c r="D32" s="31"/>
      <c r="E32" s="46">
        <f>E30+E31</f>
        <v>0</v>
      </c>
      <c r="F32" s="12" t="e">
        <f>SUM(#REF!/E40)*100</f>
        <v>#REF!</v>
      </c>
      <c r="G32" s="46">
        <f>G30+G31</f>
        <v>0</v>
      </c>
      <c r="H32" s="46">
        <f>H30+H31</f>
        <v>0</v>
      </c>
      <c r="I32" s="46">
        <f>I30+I31</f>
        <v>0</v>
      </c>
      <c r="J32" s="46">
        <f>J30+J31</f>
        <v>0</v>
      </c>
    </row>
    <row r="33" spans="1:10" ht="12">
      <c r="A33" s="26"/>
      <c r="B33" s="27"/>
      <c r="C33" s="28" t="s">
        <v>41</v>
      </c>
      <c r="D33" s="31"/>
      <c r="E33" s="47"/>
      <c r="F33" s="12"/>
      <c r="G33" s="47"/>
      <c r="H33" s="47"/>
      <c r="I33" s="47"/>
      <c r="J33" s="30">
        <f>G33+H33+I33</f>
        <v>0</v>
      </c>
    </row>
    <row r="34" spans="1:10" ht="12">
      <c r="A34" s="26"/>
      <c r="B34" s="27"/>
      <c r="C34" s="28" t="s">
        <v>42</v>
      </c>
      <c r="D34" s="31" t="s">
        <v>32</v>
      </c>
      <c r="E34" s="47"/>
      <c r="F34" s="12"/>
      <c r="G34" s="47"/>
      <c r="H34" s="47"/>
      <c r="I34" s="47"/>
      <c r="J34" s="30"/>
    </row>
    <row r="35" spans="1:10" ht="24">
      <c r="A35" s="26"/>
      <c r="B35" s="27"/>
      <c r="C35" s="43" t="s">
        <v>43</v>
      </c>
      <c r="D35" s="31"/>
      <c r="E35" s="46">
        <f>SUM(E33:E34)</f>
        <v>0</v>
      </c>
      <c r="F35" s="12"/>
      <c r="G35" s="46">
        <f>G33</f>
        <v>0</v>
      </c>
      <c r="H35" s="46">
        <f>H33</f>
        <v>0</v>
      </c>
      <c r="I35" s="46">
        <f>I33</f>
        <v>0</v>
      </c>
      <c r="J35" s="46">
        <f>J33</f>
        <v>0</v>
      </c>
    </row>
    <row r="36" spans="1:10" ht="12">
      <c r="A36" s="26"/>
      <c r="B36" s="27"/>
      <c r="C36" s="28" t="s">
        <v>44</v>
      </c>
      <c r="D36" s="31" t="s">
        <v>45</v>
      </c>
      <c r="E36" s="30">
        <v>0</v>
      </c>
      <c r="F36" s="12"/>
      <c r="G36" s="30">
        <f>E36</f>
        <v>0</v>
      </c>
      <c r="H36" s="30"/>
      <c r="I36" s="30"/>
      <c r="J36" s="30">
        <f>G36+H36+I36</f>
        <v>0</v>
      </c>
    </row>
    <row r="37" spans="1:10" ht="24">
      <c r="A37" s="26"/>
      <c r="B37" s="27"/>
      <c r="C37" s="43" t="s">
        <v>46</v>
      </c>
      <c r="D37" s="31"/>
      <c r="E37" s="46">
        <f>E36</f>
        <v>0</v>
      </c>
      <c r="F37" s="12"/>
      <c r="G37" s="46">
        <f>G36</f>
        <v>0</v>
      </c>
      <c r="H37" s="46">
        <f>H36</f>
        <v>0</v>
      </c>
      <c r="I37" s="46">
        <f>I36</f>
        <v>0</v>
      </c>
      <c r="J37" s="46">
        <f>J36</f>
        <v>0</v>
      </c>
    </row>
    <row r="38" spans="1:10" s="49" customFormat="1" ht="12">
      <c r="A38" s="26"/>
      <c r="B38" s="27"/>
      <c r="C38" s="48" t="s">
        <v>47</v>
      </c>
      <c r="D38" s="31" t="s">
        <v>32</v>
      </c>
      <c r="E38" s="30">
        <v>0</v>
      </c>
      <c r="F38" s="12"/>
      <c r="G38" s="30"/>
      <c r="H38" s="30">
        <f>E38</f>
        <v>0</v>
      </c>
      <c r="I38" s="30"/>
      <c r="J38" s="30">
        <f>G38+H38+I38</f>
        <v>0</v>
      </c>
    </row>
    <row r="39" spans="1:10" s="49" customFormat="1" ht="12">
      <c r="A39" s="26"/>
      <c r="B39" s="27"/>
      <c r="C39" s="28" t="s">
        <v>48</v>
      </c>
      <c r="D39" s="31" t="s">
        <v>32</v>
      </c>
      <c r="E39" s="30">
        <v>1000000</v>
      </c>
      <c r="F39" s="12"/>
      <c r="G39" s="30"/>
      <c r="H39" s="30">
        <f>E39</f>
        <v>1000000</v>
      </c>
      <c r="I39" s="30"/>
      <c r="J39" s="30">
        <f>G39+H39+I39</f>
        <v>1000000</v>
      </c>
    </row>
    <row r="40" spans="1:10" s="49" customFormat="1" ht="12">
      <c r="A40" s="26"/>
      <c r="B40" s="27"/>
      <c r="E40" s="47"/>
      <c r="F40" s="12"/>
      <c r="G40" s="47"/>
      <c r="H40" s="47"/>
      <c r="I40" s="47"/>
      <c r="J40" s="30">
        <f>G40+H40+I40</f>
        <v>0</v>
      </c>
    </row>
    <row r="41" spans="1:10" ht="12">
      <c r="A41" s="26"/>
      <c r="B41" s="27"/>
      <c r="C41" s="43" t="s">
        <v>49</v>
      </c>
      <c r="D41" s="31"/>
      <c r="E41" s="42">
        <f>E38+E39+E40</f>
        <v>1000000</v>
      </c>
      <c r="F41" s="12" t="e">
        <f>SUM(#REF!/E41)*100</f>
        <v>#REF!</v>
      </c>
      <c r="G41" s="42">
        <f>G38+G39+G40</f>
        <v>0</v>
      </c>
      <c r="H41" s="42">
        <f>H38+H39+H40</f>
        <v>1000000</v>
      </c>
      <c r="I41" s="42">
        <f>I38+I39+I40</f>
        <v>0</v>
      </c>
      <c r="J41" s="42">
        <f>J38+J39+J40</f>
        <v>1000000</v>
      </c>
    </row>
    <row r="42" spans="1:10" ht="12">
      <c r="A42" s="26"/>
      <c r="B42" s="27"/>
      <c r="C42" s="28"/>
      <c r="D42" s="29"/>
      <c r="E42" s="45"/>
      <c r="F42" s="12"/>
      <c r="G42" s="45"/>
      <c r="H42" s="45"/>
      <c r="I42" s="45"/>
      <c r="J42" s="45"/>
    </row>
    <row r="43" spans="1:10" ht="12">
      <c r="A43" s="26"/>
      <c r="B43" s="50"/>
      <c r="C43" s="32" t="s">
        <v>50</v>
      </c>
      <c r="D43" s="33"/>
      <c r="E43" s="51">
        <f>E29+E37+E41</f>
        <v>5252000</v>
      </c>
      <c r="F43" s="12" t="e">
        <f>SUM(#REF!/E43)*100</f>
        <v>#REF!</v>
      </c>
      <c r="G43" s="51">
        <f>G29+G32+G35+G37+G41</f>
        <v>0</v>
      </c>
      <c r="H43" s="51">
        <f>H29+H32+H35+H37+H41</f>
        <v>5252000</v>
      </c>
      <c r="I43" s="51">
        <f>I29+I32+I35+I37+I41</f>
        <v>0</v>
      </c>
      <c r="J43" s="51">
        <f>J29+J32+J35+J37+J41</f>
        <v>5252000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&amp;L1. oldal&amp;R3 melléklet átadott pénzeszközök, szociális kiadások</oddHeader>
    <oddFooter>&amp;R3 melléklet átadott pénzeszközök, szociális kiadások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2017-03-09T15:01:57Z</cp:lastPrinted>
  <dcterms:created xsi:type="dcterms:W3CDTF">2017-03-09T13:47:12Z</dcterms:created>
  <dcterms:modified xsi:type="dcterms:W3CDTF">2017-03-30T06:48:48Z</dcterms:modified>
  <cp:category/>
  <cp:version/>
  <cp:contentType/>
  <cp:contentStatus/>
</cp:coreProperties>
</file>