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9. Kiad. mindössz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B17"/>
  <c r="C17"/>
  <c r="D17"/>
  <c r="E17"/>
  <c r="E23"/>
  <c r="B26"/>
  <c r="C26"/>
  <c r="D26"/>
  <c r="E26" s="1"/>
  <c r="B28"/>
  <c r="C28"/>
  <c r="D28"/>
  <c r="E28"/>
  <c r="E30"/>
  <c r="B33"/>
  <c r="C33"/>
  <c r="D33"/>
  <c r="E33" s="1"/>
  <c r="E44" s="1"/>
  <c r="E46" s="1"/>
  <c r="B44"/>
  <c r="C44"/>
  <c r="D44"/>
  <c r="B46"/>
  <c r="C46"/>
  <c r="D46"/>
  <c r="E67"/>
  <c r="E68"/>
  <c r="E69"/>
  <c r="E70"/>
  <c r="E72"/>
  <c r="E73"/>
  <c r="E74"/>
  <c r="B75"/>
  <c r="C75"/>
  <c r="D75"/>
  <c r="E75"/>
  <c r="E81"/>
  <c r="B84"/>
  <c r="C84"/>
  <c r="D84"/>
  <c r="E84"/>
  <c r="B86"/>
  <c r="C86"/>
  <c r="D86"/>
  <c r="E86"/>
  <c r="E88"/>
  <c r="B91"/>
  <c r="C91"/>
  <c r="D91"/>
  <c r="E91"/>
  <c r="B102"/>
  <c r="C102"/>
  <c r="D102"/>
  <c r="E102"/>
  <c r="B104"/>
  <c r="C104"/>
  <c r="D104"/>
  <c r="E104"/>
  <c r="E130"/>
  <c r="E131"/>
  <c r="E132"/>
  <c r="B138"/>
  <c r="C138"/>
  <c r="D138"/>
  <c r="E138" s="1"/>
  <c r="B147"/>
  <c r="C147"/>
  <c r="D147"/>
  <c r="B149"/>
  <c r="C149"/>
  <c r="D149"/>
  <c r="E149"/>
  <c r="E151"/>
  <c r="B154"/>
  <c r="C154"/>
  <c r="D154"/>
  <c r="E154" s="1"/>
  <c r="B165"/>
  <c r="C165"/>
  <c r="D165"/>
  <c r="E165"/>
  <c r="B167"/>
  <c r="C167"/>
  <c r="D167"/>
  <c r="E167"/>
</calcChain>
</file>

<file path=xl/sharedStrings.xml><?xml version="1.0" encoding="utf-8"?>
<sst xmlns="http://schemas.openxmlformats.org/spreadsheetml/2006/main" count="123" uniqueCount="39">
  <si>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</si>
  <si>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</si>
  <si>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</si>
  <si>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</si>
  <si>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</si>
  <si>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</si>
  <si>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</si>
  <si>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</si>
  <si>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</si>
  <si>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</si>
  <si>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</si>
  <si>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</si>
  <si>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</si>
  <si>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</si>
  <si>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</si>
  <si>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</si>
  <si>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</si>
  <si>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</si>
  <si>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</si>
  <si>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</si>
  <si>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</si>
  <si>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</si>
  <si>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</si>
  <si>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</si>
  <si>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</si>
  <si>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</si>
  <si>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</si>
  <si>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</si>
  <si>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Költségvetési szervek</t>
  </si>
  <si>
    <t xml:space="preserve">KIADÁSOK JOGCÍMEI </t>
  </si>
  <si>
    <t>Ezer Ft-ban</t>
  </si>
  <si>
    <t xml:space="preserve">MINDÖSSZESEN </t>
  </si>
  <si>
    <t>A 2015. ÉVI MŰKÖDÉSI ÉS FELHALMOZÁSI KÖLTSÉGVETÉSI KIADÁSOK</t>
  </si>
  <si>
    <t>xx</t>
  </si>
  <si>
    <t>Polgármesteri Hivatal</t>
  </si>
  <si>
    <t>A 2015. évi MŰKÖDÉSI ÉS FELHALMOZÁSI KÖLTSÉGVETÉSI KIADÁSOK</t>
  </si>
  <si>
    <t>teljesített</t>
  </si>
  <si>
    <t>Önkormányzat</t>
  </si>
  <si>
    <t xml:space="preserve">  9. melléklet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</si>
</sst>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9" fontId="2" fillId="2" borderId="1" xfId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9" fontId="4" fillId="0" borderId="1" xfId="1" applyFont="1" applyBorder="1"/>
    <xf numFmtId="0" fontId="4" fillId="0" borderId="1" xfId="0" applyFont="1" applyBorder="1"/>
    <xf numFmtId="0" fontId="2" fillId="0" borderId="2" xfId="0" applyFont="1" applyBorder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right"/>
    </xf>
    <xf numFmtId="16" fontId="3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9" fontId="2" fillId="0" borderId="1" xfId="1" applyFont="1" applyBorder="1" applyAlignment="1"/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9" fontId="3" fillId="0" borderId="1" xfId="1" applyFont="1" applyBorder="1"/>
    <xf numFmtId="16" fontId="3" fillId="0" borderId="1" xfId="0" applyNumberFormat="1" applyFont="1" applyBorder="1" applyAlignment="1">
      <alignment wrapText="1"/>
    </xf>
    <xf numFmtId="9" fontId="3" fillId="0" borderId="1" xfId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9" fontId="2" fillId="0" borderId="1" xfId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5" fillId="0" borderId="2" xfId="0" applyFont="1" applyBorder="1" applyAlignment="1">
      <alignment horizontal="left"/>
    </xf>
    <xf numFmtId="9" fontId="3" fillId="0" borderId="1" xfId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16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0" fillId="0" borderId="0" xfId="1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Border="1"/>
    <xf numFmtId="9" fontId="2" fillId="0" borderId="1" xfId="1" applyFont="1" applyBorder="1"/>
    <xf numFmtId="9" fontId="7" fillId="0" borderId="1" xfId="1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O167"/>
  <sheetViews>
    <sheetView tabSelected="1" topLeftCell="A136" zoomScale="130" workbookViewId="0">
      <selection activeCell="C30" sqref="C30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9" t="s">
        <v>38</v>
      </c>
      <c r="B3" s="59"/>
      <c r="C3" s="59"/>
      <c r="D3" s="59"/>
      <c r="E3" s="59"/>
    </row>
    <row r="4" spans="1:15" ht="18" customHeight="1">
      <c r="A4" s="46" t="s">
        <v>32</v>
      </c>
      <c r="B4" s="46"/>
      <c r="C4" s="46"/>
      <c r="D4" s="46"/>
      <c r="E4" s="46"/>
      <c r="F4" s="57"/>
      <c r="G4" s="58"/>
    </row>
    <row r="5" spans="1:15" ht="14.25" customHeight="1">
      <c r="A5" s="46" t="s">
        <v>31</v>
      </c>
      <c r="B5" s="46"/>
      <c r="C5" s="46"/>
      <c r="D5" s="46"/>
      <c r="E5" s="46"/>
      <c r="F5" s="57"/>
      <c r="G5" s="58"/>
    </row>
    <row r="6" spans="1:15" ht="15" customHeight="1">
      <c r="A6" s="45" t="s">
        <v>30</v>
      </c>
      <c r="B6" s="45"/>
      <c r="C6" s="45"/>
      <c r="D6" s="45"/>
      <c r="E6" s="45"/>
      <c r="F6" s="57"/>
      <c r="G6" s="56"/>
    </row>
    <row r="7" spans="1:15" ht="15" customHeight="1">
      <c r="A7" s="38" t="s">
        <v>29</v>
      </c>
      <c r="B7" s="38" t="s">
        <v>37</v>
      </c>
      <c r="C7" s="38"/>
      <c r="D7" s="38"/>
      <c r="E7" s="38" t="s">
        <v>27</v>
      </c>
    </row>
    <row r="8" spans="1:15" ht="10.5" customHeight="1">
      <c r="A8" s="38"/>
      <c r="B8" s="40" t="s">
        <v>26</v>
      </c>
      <c r="C8" s="40" t="s">
        <v>25</v>
      </c>
      <c r="D8" s="40" t="s">
        <v>36</v>
      </c>
      <c r="E8" s="38"/>
    </row>
    <row r="9" spans="1:15" ht="13.5" customHeight="1">
      <c r="A9" s="35" t="s">
        <v>23</v>
      </c>
      <c r="B9" s="15">
        <v>57785</v>
      </c>
      <c r="C9" s="15">
        <v>110083</v>
      </c>
      <c r="D9" s="15">
        <v>105680</v>
      </c>
      <c r="E9" s="34">
        <f>D9/C9</f>
        <v>0.96000290689752277</v>
      </c>
      <c r="F9" s="51"/>
      <c r="G9" s="51"/>
      <c r="I9" s="51"/>
      <c r="J9" s="51"/>
      <c r="K9" s="51"/>
      <c r="L9" s="51"/>
      <c r="M9" s="51"/>
      <c r="O9" s="51"/>
    </row>
    <row r="10" spans="1:15" ht="13.5" customHeight="1">
      <c r="A10" s="37" t="s">
        <v>22</v>
      </c>
      <c r="B10" s="15">
        <v>15728</v>
      </c>
      <c r="C10" s="15">
        <v>23109</v>
      </c>
      <c r="D10" s="15">
        <v>22094</v>
      </c>
      <c r="E10" s="34">
        <f>D10/C10</f>
        <v>0.95607771863776014</v>
      </c>
      <c r="F10" s="51"/>
      <c r="G10" s="51"/>
      <c r="I10" s="51"/>
      <c r="J10" s="51"/>
      <c r="K10" s="51"/>
      <c r="L10" s="51"/>
      <c r="M10" s="51"/>
      <c r="O10" s="51"/>
    </row>
    <row r="11" spans="1:15" ht="13.5" customHeight="1">
      <c r="A11" s="35" t="s">
        <v>21</v>
      </c>
      <c r="B11" s="15">
        <v>125984</v>
      </c>
      <c r="C11" s="15">
        <v>154265</v>
      </c>
      <c r="D11" s="15">
        <v>135834</v>
      </c>
      <c r="E11" s="34">
        <f>D11/C11</f>
        <v>0.88052377402521631</v>
      </c>
      <c r="F11" s="51"/>
      <c r="G11" s="51"/>
      <c r="I11" s="51"/>
      <c r="J11" s="51"/>
      <c r="K11" s="51"/>
      <c r="L11" s="51"/>
      <c r="M11" s="51"/>
      <c r="O11" s="51"/>
    </row>
    <row r="12" spans="1:15" ht="13.5" customHeight="1">
      <c r="A12" s="36" t="s">
        <v>20</v>
      </c>
      <c r="B12" s="15">
        <v>8068</v>
      </c>
      <c r="C12" s="15">
        <v>9957</v>
      </c>
      <c r="D12" s="15">
        <v>9709</v>
      </c>
      <c r="E12" s="34">
        <f>D12/C12</f>
        <v>0.97509289946771116</v>
      </c>
      <c r="F12" s="51"/>
      <c r="G12" s="51"/>
      <c r="I12" s="51"/>
      <c r="J12" s="51"/>
      <c r="K12" s="51"/>
      <c r="L12" s="51"/>
      <c r="M12" s="51"/>
      <c r="O12" s="51"/>
    </row>
    <row r="13" spans="1:15" ht="13.5" customHeight="1">
      <c r="A13" s="35" t="s">
        <v>19</v>
      </c>
      <c r="B13" s="4">
        <v>9772</v>
      </c>
      <c r="C13" s="15">
        <v>21303</v>
      </c>
      <c r="D13" s="15">
        <v>13108</v>
      </c>
      <c r="E13" s="34">
        <f>D13/C13</f>
        <v>0.61531239731493215</v>
      </c>
      <c r="F13" s="51"/>
      <c r="G13" s="51"/>
      <c r="I13" s="51"/>
      <c r="J13" s="51"/>
      <c r="K13" s="51"/>
      <c r="L13" s="51"/>
      <c r="M13" s="51"/>
      <c r="O13" s="51"/>
    </row>
    <row r="14" spans="1:15" ht="13.5" customHeight="1">
      <c r="A14" s="33" t="s">
        <v>18</v>
      </c>
      <c r="B14" s="4">
        <v>0</v>
      </c>
      <c r="C14" s="15">
        <v>7159</v>
      </c>
      <c r="D14" s="15"/>
      <c r="E14" s="15">
        <f>SUM(B14:D14)</f>
        <v>7159</v>
      </c>
      <c r="F14" s="51"/>
      <c r="G14" s="51"/>
      <c r="I14" s="51"/>
      <c r="J14" s="51"/>
      <c r="K14" s="51"/>
      <c r="L14" s="51"/>
      <c r="M14" s="51"/>
      <c r="O14" s="51"/>
    </row>
    <row r="15" spans="1:15" ht="13.5" customHeight="1">
      <c r="A15" s="32" t="s">
        <v>17</v>
      </c>
      <c r="B15" s="48">
        <v>0</v>
      </c>
      <c r="C15" s="47"/>
      <c r="D15" s="15"/>
      <c r="E15" s="15">
        <f>SUM(B15:D15)</f>
        <v>0</v>
      </c>
      <c r="F15" s="51"/>
      <c r="G15" s="51"/>
      <c r="I15" s="51"/>
      <c r="J15" s="51"/>
      <c r="K15" s="51"/>
      <c r="L15" s="51"/>
      <c r="M15" s="51"/>
      <c r="O15" s="51"/>
    </row>
    <row r="16" spans="1:15" ht="13.5" customHeight="1">
      <c r="A16" s="31"/>
      <c r="B16" s="25"/>
      <c r="C16" s="16"/>
      <c r="D16" s="15"/>
      <c r="E16" s="15">
        <f>SUM(B16:D16)</f>
        <v>0</v>
      </c>
      <c r="F16" s="51"/>
      <c r="G16" s="51"/>
      <c r="I16" s="51"/>
      <c r="J16" s="51"/>
      <c r="K16" s="51"/>
      <c r="L16" s="51"/>
      <c r="M16" s="51"/>
      <c r="O16" s="51"/>
    </row>
    <row r="17" spans="1:15" ht="13.5" customHeight="1">
      <c r="A17" s="18" t="s">
        <v>16</v>
      </c>
      <c r="B17" s="30">
        <f>SUM(B9:B16)</f>
        <v>217337</v>
      </c>
      <c r="C17" s="30">
        <f>SUM(C9:C16)</f>
        <v>325876</v>
      </c>
      <c r="D17" s="30">
        <f>SUM(D9:D16)</f>
        <v>286425</v>
      </c>
      <c r="E17" s="29">
        <f>D17/C17</f>
        <v>0.87893861468779533</v>
      </c>
      <c r="F17" s="51"/>
      <c r="G17" s="51"/>
      <c r="I17" s="51"/>
      <c r="J17" s="51"/>
      <c r="K17" s="51"/>
      <c r="L17" s="51"/>
      <c r="M17" s="51"/>
      <c r="O17" s="51"/>
    </row>
    <row r="18" spans="1:15" ht="13.5" customHeight="1">
      <c r="A18" s="18"/>
      <c r="B18" s="28"/>
      <c r="C18" s="28"/>
      <c r="D18" s="13"/>
      <c r="E18" s="13"/>
      <c r="F18" s="51"/>
      <c r="G18" s="51"/>
      <c r="I18" s="51"/>
      <c r="J18" s="51"/>
      <c r="K18" s="51"/>
      <c r="L18" s="51"/>
      <c r="M18" s="51"/>
      <c r="O18" s="51"/>
    </row>
    <row r="19" spans="1:15" ht="13.5" customHeight="1">
      <c r="A19" s="14" t="s">
        <v>9</v>
      </c>
      <c r="B19" s="23"/>
      <c r="C19" s="28"/>
      <c r="D19" s="13"/>
      <c r="E19" s="13"/>
      <c r="F19" s="51"/>
      <c r="G19" s="51"/>
      <c r="I19" s="51"/>
      <c r="J19" s="51"/>
      <c r="K19" s="51"/>
      <c r="L19" s="51"/>
      <c r="M19" s="51"/>
      <c r="O19" s="51"/>
    </row>
    <row r="20" spans="1:15" ht="13.5" customHeight="1">
      <c r="A20" s="14" t="s">
        <v>8</v>
      </c>
      <c r="B20" s="54"/>
      <c r="C20" s="54">
        <v>40000</v>
      </c>
      <c r="D20" s="54">
        <v>40000</v>
      </c>
      <c r="E20" s="53">
        <v>1</v>
      </c>
      <c r="F20" s="51"/>
      <c r="G20" s="51"/>
      <c r="I20" s="51"/>
      <c r="J20" s="51"/>
      <c r="K20" s="51"/>
      <c r="L20" s="51"/>
      <c r="M20" s="51"/>
      <c r="O20" s="51"/>
    </row>
    <row r="21" spans="1:15" ht="13.5" customHeight="1">
      <c r="A21" s="17" t="s">
        <v>7</v>
      </c>
      <c r="B21" s="55"/>
      <c r="C21" s="54"/>
      <c r="D21" s="54"/>
      <c r="E21" s="53"/>
      <c r="F21" s="51"/>
      <c r="G21" s="51"/>
      <c r="I21" s="51"/>
      <c r="J21" s="51"/>
      <c r="K21" s="51"/>
      <c r="L21" s="51"/>
      <c r="M21" s="51"/>
      <c r="O21" s="51"/>
    </row>
    <row r="22" spans="1:15" ht="13.5" customHeight="1">
      <c r="A22" s="14" t="s">
        <v>6</v>
      </c>
      <c r="B22" s="54"/>
      <c r="C22" s="54">
        <v>8617</v>
      </c>
      <c r="D22" s="54">
        <v>8617</v>
      </c>
      <c r="E22" s="53">
        <v>1</v>
      </c>
      <c r="F22" s="51"/>
      <c r="G22" s="51"/>
      <c r="I22" s="51"/>
      <c r="J22" s="51"/>
      <c r="K22" s="51"/>
      <c r="L22" s="51"/>
      <c r="M22" s="51"/>
      <c r="O22" s="51"/>
    </row>
    <row r="23" spans="1:15" ht="13.5" customHeight="1">
      <c r="A23" s="14" t="s">
        <v>5</v>
      </c>
      <c r="B23" s="23">
        <v>184598</v>
      </c>
      <c r="C23" s="23">
        <v>191476</v>
      </c>
      <c r="D23" s="15">
        <v>189505</v>
      </c>
      <c r="E23" s="24">
        <f>D23/C23</f>
        <v>0.98970628172721387</v>
      </c>
      <c r="F23" s="51"/>
      <c r="G23" s="51"/>
      <c r="I23" s="51"/>
      <c r="J23" s="51"/>
      <c r="K23" s="51"/>
      <c r="L23" s="51"/>
      <c r="M23" s="51"/>
      <c r="O23" s="51"/>
    </row>
    <row r="24" spans="1:15" ht="13.5" customHeight="1">
      <c r="A24" s="14" t="s">
        <v>4</v>
      </c>
      <c r="B24" s="23"/>
      <c r="C24" s="23">
        <v>105000</v>
      </c>
      <c r="D24" s="13">
        <v>105000</v>
      </c>
      <c r="E24" s="52">
        <v>0</v>
      </c>
      <c r="F24" s="51"/>
      <c r="G24" s="51"/>
      <c r="I24" s="51"/>
      <c r="J24" s="51"/>
      <c r="K24" s="51"/>
      <c r="L24" s="51"/>
      <c r="M24" s="51"/>
      <c r="O24" s="51"/>
    </row>
    <row r="25" spans="1:15" ht="13.5" customHeight="1">
      <c r="A25" s="14" t="s">
        <v>3</v>
      </c>
      <c r="B25" s="23"/>
      <c r="C25" s="28"/>
      <c r="D25" s="13"/>
      <c r="E25" s="13"/>
      <c r="F25" s="51"/>
      <c r="G25" s="51"/>
      <c r="I25" s="51"/>
      <c r="J25" s="51"/>
      <c r="K25" s="51"/>
      <c r="L25" s="51"/>
      <c r="M25" s="51"/>
      <c r="O25" s="51"/>
    </row>
    <row r="26" spans="1:15" ht="13.5" customHeight="1">
      <c r="A26" s="9" t="s">
        <v>15</v>
      </c>
      <c r="B26" s="12">
        <f>SUM(B19:B25)</f>
        <v>184598</v>
      </c>
      <c r="C26" s="12">
        <f>SUM(C19:C25)</f>
        <v>345093</v>
      </c>
      <c r="D26" s="12">
        <f>SUM(D19:D25)</f>
        <v>343122</v>
      </c>
      <c r="E26" s="19">
        <f>D26/C26</f>
        <v>0.99428849614451753</v>
      </c>
      <c r="F26" s="51"/>
      <c r="G26" s="51"/>
      <c r="I26" s="51"/>
      <c r="J26" s="51"/>
      <c r="K26" s="51"/>
      <c r="L26" s="51"/>
      <c r="M26" s="51"/>
      <c r="O26" s="51"/>
    </row>
    <row r="27" spans="1:15" ht="13.5" customHeight="1">
      <c r="A27" s="18"/>
      <c r="B27" s="25"/>
      <c r="C27" s="25"/>
      <c r="D27" s="4"/>
      <c r="E27" s="4"/>
      <c r="F27" s="51"/>
      <c r="G27" s="51"/>
      <c r="I27" s="51"/>
      <c r="J27" s="51"/>
      <c r="K27" s="51"/>
      <c r="L27" s="51"/>
      <c r="M27" s="51"/>
      <c r="O27" s="51"/>
    </row>
    <row r="28" spans="1:15" ht="13.5" customHeight="1">
      <c r="A28" s="9" t="s">
        <v>14</v>
      </c>
      <c r="B28" s="27">
        <f>B26+B17</f>
        <v>401935</v>
      </c>
      <c r="C28" s="27">
        <f>C26+C17</f>
        <v>670969</v>
      </c>
      <c r="D28" s="27">
        <f>D26+D17</f>
        <v>629547</v>
      </c>
      <c r="E28" s="26">
        <f>D28/C28</f>
        <v>0.93826540421390558</v>
      </c>
      <c r="F28" s="51"/>
      <c r="G28" s="51"/>
      <c r="I28" s="51"/>
      <c r="J28" s="51"/>
      <c r="K28" s="51"/>
      <c r="L28" s="51"/>
      <c r="M28" s="51"/>
      <c r="O28" s="51"/>
    </row>
    <row r="29" spans="1:15" ht="13.5" customHeight="1">
      <c r="A29" s="18"/>
      <c r="B29" s="25"/>
      <c r="C29" s="25"/>
      <c r="D29" s="4"/>
      <c r="E29" s="4"/>
      <c r="F29" s="51"/>
      <c r="G29" s="51"/>
      <c r="I29" s="51"/>
      <c r="J29" s="51"/>
      <c r="K29" s="51"/>
      <c r="L29" s="51"/>
      <c r="M29" s="51"/>
      <c r="O29" s="51"/>
    </row>
    <row r="30" spans="1:15" ht="13.5" customHeight="1">
      <c r="A30" s="14" t="s">
        <v>13</v>
      </c>
      <c r="B30" s="23">
        <v>13409</v>
      </c>
      <c r="C30" s="23">
        <v>120596</v>
      </c>
      <c r="D30" s="23">
        <v>120596</v>
      </c>
      <c r="E30" s="24">
        <f>D30/C30</f>
        <v>1</v>
      </c>
      <c r="F30" s="51"/>
      <c r="G30" s="51"/>
      <c r="I30" s="51"/>
      <c r="J30" s="51"/>
      <c r="K30" s="51"/>
      <c r="L30" s="51"/>
      <c r="M30" s="51"/>
      <c r="O30" s="51"/>
    </row>
    <row r="31" spans="1:15" ht="13.5" customHeight="1">
      <c r="A31" s="14" t="s">
        <v>12</v>
      </c>
      <c r="B31" s="23"/>
      <c r="C31" s="23"/>
      <c r="D31" s="23"/>
      <c r="E31" s="24"/>
      <c r="F31" s="51"/>
      <c r="G31" s="51"/>
      <c r="I31" s="51"/>
      <c r="J31" s="51"/>
      <c r="K31" s="51"/>
      <c r="L31" s="51"/>
      <c r="M31" s="51"/>
      <c r="O31" s="51"/>
    </row>
    <row r="32" spans="1:15" ht="13.5" customHeight="1">
      <c r="A32" s="17" t="s">
        <v>11</v>
      </c>
      <c r="B32" s="22"/>
      <c r="C32" s="21"/>
      <c r="D32" s="20"/>
      <c r="E32" s="4"/>
      <c r="F32" s="51"/>
      <c r="G32" s="51"/>
      <c r="I32" s="51"/>
      <c r="J32" s="51"/>
      <c r="K32" s="51"/>
      <c r="L32" s="51"/>
      <c r="M32" s="51"/>
      <c r="O32" s="51"/>
    </row>
    <row r="33" spans="1:15" ht="13.5" customHeight="1">
      <c r="A33" s="18" t="s">
        <v>10</v>
      </c>
      <c r="B33" s="12">
        <f>SUM(B30:B32)</f>
        <v>13409</v>
      </c>
      <c r="C33" s="12">
        <f>SUM(C30:C32)</f>
        <v>120596</v>
      </c>
      <c r="D33" s="12">
        <f>SUM(D30:D32)</f>
        <v>120596</v>
      </c>
      <c r="E33" s="19">
        <f>D33/C33</f>
        <v>1</v>
      </c>
      <c r="F33" s="51"/>
      <c r="G33" s="51"/>
      <c r="I33" s="51"/>
      <c r="J33" s="51"/>
      <c r="K33" s="51"/>
      <c r="L33" s="51"/>
      <c r="M33" s="51"/>
      <c r="O33" s="51"/>
    </row>
    <row r="34" spans="1:15" ht="13.5" customHeight="1">
      <c r="A34" s="18"/>
      <c r="B34" s="12"/>
      <c r="C34" s="13"/>
      <c r="D34" s="4"/>
      <c r="E34" s="4"/>
      <c r="F34" s="51"/>
      <c r="G34" s="51"/>
      <c r="I34" s="51"/>
      <c r="J34" s="51"/>
      <c r="K34" s="51"/>
      <c r="L34" s="51"/>
      <c r="M34" s="51"/>
      <c r="O34" s="51"/>
    </row>
    <row r="35" spans="1:15" ht="13.5" customHeight="1">
      <c r="A35" s="14" t="s">
        <v>9</v>
      </c>
      <c r="B35" s="12"/>
      <c r="C35" s="13"/>
      <c r="D35" s="4"/>
      <c r="E35" s="4"/>
      <c r="F35" s="51"/>
      <c r="G35" s="51"/>
      <c r="I35" s="51"/>
      <c r="J35" s="51"/>
      <c r="K35" s="51"/>
      <c r="L35" s="51"/>
      <c r="M35" s="51"/>
      <c r="O35" s="51"/>
    </row>
    <row r="36" spans="1:15" ht="13.5" customHeight="1">
      <c r="A36" s="14" t="s">
        <v>8</v>
      </c>
      <c r="B36" s="12"/>
      <c r="C36" s="13"/>
      <c r="D36" s="4"/>
      <c r="E36" s="4"/>
      <c r="F36" s="51"/>
      <c r="G36" s="51"/>
      <c r="I36" s="51"/>
      <c r="J36" s="51"/>
      <c r="K36" s="51"/>
      <c r="L36" s="51"/>
      <c r="M36" s="51"/>
      <c r="O36" s="51"/>
    </row>
    <row r="37" spans="1:15" ht="13.5" customHeight="1">
      <c r="A37" s="17" t="s">
        <v>7</v>
      </c>
      <c r="B37" s="12"/>
      <c r="C37" s="13"/>
      <c r="D37" s="4"/>
      <c r="E37" s="4"/>
      <c r="F37" s="51"/>
      <c r="G37" s="51"/>
      <c r="I37" s="51"/>
      <c r="J37" s="51"/>
      <c r="K37" s="51"/>
      <c r="L37" s="51"/>
      <c r="M37" s="51"/>
      <c r="O37" s="51"/>
    </row>
    <row r="38" spans="1:15" ht="13.5" customHeight="1">
      <c r="A38" s="14" t="s">
        <v>6</v>
      </c>
      <c r="B38" s="12"/>
      <c r="C38" s="13"/>
      <c r="D38" s="4"/>
      <c r="E38" s="4"/>
      <c r="F38" s="51"/>
      <c r="G38" s="51"/>
      <c r="I38" s="51"/>
      <c r="J38" s="51"/>
      <c r="K38" s="51"/>
      <c r="L38" s="51"/>
      <c r="M38" s="51"/>
      <c r="O38" s="51"/>
    </row>
    <row r="39" spans="1:15" ht="13.5" customHeight="1">
      <c r="A39" s="14" t="s">
        <v>5</v>
      </c>
      <c r="B39" s="12"/>
      <c r="C39" s="16"/>
      <c r="D39" s="15"/>
      <c r="E39" s="4"/>
      <c r="F39" s="51"/>
      <c r="G39" s="51"/>
      <c r="I39" s="51"/>
      <c r="J39" s="51"/>
      <c r="K39" s="51"/>
      <c r="L39" s="51"/>
      <c r="M39" s="51"/>
      <c r="O39" s="51"/>
    </row>
    <row r="40" spans="1:15" ht="13.5" customHeight="1">
      <c r="A40" s="14" t="s">
        <v>4</v>
      </c>
      <c r="B40" s="12"/>
      <c r="C40" s="13"/>
      <c r="D40" s="4"/>
      <c r="E40" s="4"/>
      <c r="F40" s="51"/>
      <c r="G40" s="51"/>
      <c r="I40" s="51"/>
      <c r="J40" s="51"/>
      <c r="K40" s="51"/>
      <c r="L40" s="51"/>
      <c r="M40" s="51"/>
      <c r="O40" s="51"/>
    </row>
    <row r="41" spans="1:15" ht="13.5" customHeight="1">
      <c r="A41" s="14" t="s">
        <v>3</v>
      </c>
      <c r="B41" s="12"/>
      <c r="C41" s="13"/>
      <c r="D41" s="4"/>
      <c r="E41" s="4"/>
      <c r="F41" s="51"/>
      <c r="G41" s="51"/>
      <c r="I41" s="51"/>
      <c r="J41" s="51"/>
      <c r="K41" s="51"/>
      <c r="L41" s="51"/>
      <c r="M41" s="51"/>
      <c r="O41" s="51"/>
    </row>
    <row r="42" spans="1:15" ht="13.5" customHeight="1">
      <c r="A42" s="9" t="s">
        <v>2</v>
      </c>
      <c r="B42" s="12">
        <v>0</v>
      </c>
      <c r="C42" s="4">
        <v>0</v>
      </c>
      <c r="D42" s="4">
        <v>0</v>
      </c>
      <c r="E42" s="4">
        <v>0</v>
      </c>
      <c r="F42" s="51"/>
      <c r="G42" s="51"/>
      <c r="I42" s="51"/>
      <c r="J42" s="51"/>
      <c r="K42" s="51"/>
      <c r="L42" s="51"/>
      <c r="M42" s="51"/>
      <c r="O42" s="51"/>
    </row>
    <row r="43" spans="1:15" ht="13.5" customHeight="1">
      <c r="A43" s="11"/>
      <c r="B43" s="10"/>
      <c r="C43" s="4"/>
      <c r="D43" s="4"/>
      <c r="E43" s="4"/>
      <c r="F43" s="51"/>
      <c r="G43" s="51"/>
      <c r="I43" s="51"/>
      <c r="J43" s="51"/>
      <c r="K43" s="51"/>
      <c r="L43" s="51"/>
      <c r="M43" s="51"/>
      <c r="O43" s="51"/>
    </row>
    <row r="44" spans="1:15" ht="13.5" customHeight="1">
      <c r="A44" s="9" t="s">
        <v>1</v>
      </c>
      <c r="B44" s="8">
        <f>B42+B33</f>
        <v>13409</v>
      </c>
      <c r="C44" s="8">
        <f>C42+C33</f>
        <v>120596</v>
      </c>
      <c r="D44" s="8">
        <f>D42+D33</f>
        <v>120596</v>
      </c>
      <c r="E44" s="7">
        <f>E42+E33</f>
        <v>1</v>
      </c>
      <c r="F44" s="51"/>
      <c r="G44" s="51"/>
      <c r="I44" s="51"/>
    </row>
    <row r="45" spans="1:15" ht="13.5" customHeight="1">
      <c r="A45" s="6"/>
      <c r="B45" s="5"/>
      <c r="C45" s="5"/>
      <c r="D45" s="4"/>
      <c r="E45" s="4"/>
      <c r="F45" s="51"/>
      <c r="G45" s="51"/>
      <c r="I45" s="51"/>
    </row>
    <row r="46" spans="1:15" ht="15" customHeight="1">
      <c r="A46" s="3" t="s">
        <v>0</v>
      </c>
      <c r="B46" s="2">
        <f>B28+B44</f>
        <v>415344</v>
      </c>
      <c r="C46" s="2">
        <f>C28+C44</f>
        <v>791565</v>
      </c>
      <c r="D46" s="2">
        <f>D28+D44</f>
        <v>750143</v>
      </c>
      <c r="E46" s="1">
        <f>E28+E44</f>
        <v>1.9382654042139056</v>
      </c>
    </row>
    <row r="62" spans="1:5">
      <c r="A62" s="46" t="s">
        <v>35</v>
      </c>
      <c r="B62" s="46"/>
      <c r="C62" s="46"/>
      <c r="D62" s="46"/>
      <c r="E62" s="46"/>
    </row>
    <row r="63" spans="1:5">
      <c r="A63" s="46" t="s">
        <v>31</v>
      </c>
      <c r="B63" s="46"/>
      <c r="C63" s="46"/>
      <c r="D63" s="46"/>
      <c r="E63" s="46"/>
    </row>
    <row r="64" spans="1:5">
      <c r="A64" s="45" t="s">
        <v>30</v>
      </c>
      <c r="B64" s="45"/>
      <c r="C64" s="45"/>
      <c r="D64" s="45"/>
      <c r="E64" s="45"/>
    </row>
    <row r="65" spans="1:5">
      <c r="A65" s="38" t="s">
        <v>29</v>
      </c>
      <c r="B65" s="38" t="s">
        <v>34</v>
      </c>
      <c r="C65" s="38"/>
      <c r="D65" s="38"/>
      <c r="E65" s="38" t="s">
        <v>27</v>
      </c>
    </row>
    <row r="66" spans="1:5">
      <c r="A66" s="38"/>
      <c r="B66" s="50" t="s">
        <v>26</v>
      </c>
      <c r="C66" s="49" t="s">
        <v>25</v>
      </c>
      <c r="D66" s="49" t="s">
        <v>24</v>
      </c>
      <c r="E66" s="38"/>
    </row>
    <row r="67" spans="1:5">
      <c r="A67" s="35" t="s">
        <v>23</v>
      </c>
      <c r="B67" s="15">
        <v>40818</v>
      </c>
      <c r="C67" s="15">
        <v>42656</v>
      </c>
      <c r="D67" s="15">
        <v>42378</v>
      </c>
      <c r="E67" s="34">
        <f>D67/C67</f>
        <v>0.99348274568642159</v>
      </c>
    </row>
    <row r="68" spans="1:5">
      <c r="A68" s="37" t="s">
        <v>22</v>
      </c>
      <c r="B68" s="15">
        <v>11567</v>
      </c>
      <c r="C68" s="15">
        <v>11593</v>
      </c>
      <c r="D68" s="15">
        <v>11316</v>
      </c>
      <c r="E68" s="34">
        <f>D68/C68</f>
        <v>0.97610627102561887</v>
      </c>
    </row>
    <row r="69" spans="1:5">
      <c r="A69" s="35" t="s">
        <v>21</v>
      </c>
      <c r="B69" s="15">
        <v>19712</v>
      </c>
      <c r="C69" s="15">
        <v>19617</v>
      </c>
      <c r="D69" s="15">
        <v>14865</v>
      </c>
      <c r="E69" s="34">
        <f>D69/C69</f>
        <v>0.75776112555436614</v>
      </c>
    </row>
    <row r="70" spans="1:5">
      <c r="A70" s="36" t="s">
        <v>20</v>
      </c>
      <c r="B70" s="15">
        <v>20607</v>
      </c>
      <c r="C70" s="15">
        <v>25886</v>
      </c>
      <c r="D70" s="15">
        <v>24876</v>
      </c>
      <c r="E70" s="34">
        <f>D70/C70</f>
        <v>0.96098277060959592</v>
      </c>
    </row>
    <row r="71" spans="1:5">
      <c r="A71" s="35" t="s">
        <v>19</v>
      </c>
      <c r="B71" s="4">
        <v>0</v>
      </c>
      <c r="C71" s="15">
        <v>0</v>
      </c>
      <c r="D71" s="15">
        <v>0</v>
      </c>
      <c r="E71" s="15">
        <v>0</v>
      </c>
    </row>
    <row r="72" spans="1:5">
      <c r="A72" s="33" t="s">
        <v>18</v>
      </c>
      <c r="B72" s="4">
        <v>0</v>
      </c>
      <c r="C72" s="15"/>
      <c r="D72" s="15"/>
      <c r="E72" s="15">
        <f>SUM(B72:D72)</f>
        <v>0</v>
      </c>
    </row>
    <row r="73" spans="1:5">
      <c r="A73" s="32" t="s">
        <v>17</v>
      </c>
      <c r="B73" s="48">
        <v>0</v>
      </c>
      <c r="C73" s="47"/>
      <c r="D73" s="15"/>
      <c r="E73" s="15">
        <f>SUM(B73:D73)</f>
        <v>0</v>
      </c>
    </row>
    <row r="74" spans="1:5">
      <c r="A74" s="31"/>
      <c r="B74" s="25"/>
      <c r="C74" s="16"/>
      <c r="D74" s="15"/>
      <c r="E74" s="15">
        <f>SUM(B74:D74)</f>
        <v>0</v>
      </c>
    </row>
    <row r="75" spans="1:5">
      <c r="A75" s="18" t="s">
        <v>16</v>
      </c>
      <c r="B75" s="30">
        <f>SUM(B67:B74)</f>
        <v>92704</v>
      </c>
      <c r="C75" s="30">
        <f>SUM(C67:C74)</f>
        <v>99752</v>
      </c>
      <c r="D75" s="30">
        <f>SUM(D67:D74)</f>
        <v>93435</v>
      </c>
      <c r="E75" s="29">
        <f>D75/C75</f>
        <v>0.93667294891330499</v>
      </c>
    </row>
    <row r="76" spans="1:5">
      <c r="A76" s="18"/>
      <c r="B76" s="28"/>
      <c r="C76" s="28"/>
      <c r="D76" s="13"/>
      <c r="E76" s="13"/>
    </row>
    <row r="77" spans="1:5">
      <c r="A77" s="14" t="s">
        <v>9</v>
      </c>
      <c r="B77" s="23"/>
      <c r="C77" s="28"/>
      <c r="D77" s="13"/>
      <c r="E77" s="13"/>
    </row>
    <row r="78" spans="1:5">
      <c r="A78" s="14" t="s">
        <v>8</v>
      </c>
      <c r="B78" s="23"/>
      <c r="C78" s="28"/>
      <c r="D78" s="13"/>
      <c r="E78" s="13"/>
    </row>
    <row r="79" spans="1:5">
      <c r="A79" s="17" t="s">
        <v>7</v>
      </c>
      <c r="B79" s="22"/>
      <c r="C79" s="28"/>
      <c r="D79" s="13"/>
      <c r="E79" s="13"/>
    </row>
    <row r="80" spans="1:5">
      <c r="A80" s="14" t="s">
        <v>6</v>
      </c>
      <c r="B80" s="23"/>
      <c r="C80" s="28"/>
      <c r="D80" s="13"/>
      <c r="E80" s="13"/>
    </row>
    <row r="81" spans="1:5">
      <c r="A81" s="14" t="s">
        <v>5</v>
      </c>
      <c r="B81" s="23">
        <v>0</v>
      </c>
      <c r="C81" s="23">
        <v>0</v>
      </c>
      <c r="D81" s="15">
        <v>0</v>
      </c>
      <c r="E81" s="4">
        <f>B81</f>
        <v>0</v>
      </c>
    </row>
    <row r="82" spans="1:5">
      <c r="A82" s="14" t="s">
        <v>4</v>
      </c>
      <c r="B82" s="23"/>
      <c r="C82" s="28"/>
      <c r="D82" s="13"/>
      <c r="E82" s="13"/>
    </row>
    <row r="83" spans="1:5">
      <c r="A83" s="14" t="s">
        <v>3</v>
      </c>
      <c r="B83" s="23"/>
      <c r="C83" s="28"/>
      <c r="D83" s="13"/>
      <c r="E83" s="13"/>
    </row>
    <row r="84" spans="1:5">
      <c r="A84" s="9" t="s">
        <v>15</v>
      </c>
      <c r="B84" s="12">
        <f>SUM(B77:B83)</f>
        <v>0</v>
      </c>
      <c r="C84" s="12">
        <f>SUM(C77:C83)</f>
        <v>0</v>
      </c>
      <c r="D84" s="12">
        <f>SUM(D77:D83)</f>
        <v>0</v>
      </c>
      <c r="E84" s="12">
        <f>SUM(E77:E83)</f>
        <v>0</v>
      </c>
    </row>
    <row r="85" spans="1:5">
      <c r="A85" s="18"/>
      <c r="B85" s="25"/>
      <c r="C85" s="25"/>
      <c r="D85" s="4"/>
      <c r="E85" s="4"/>
    </row>
    <row r="86" spans="1:5">
      <c r="A86" s="9" t="s">
        <v>14</v>
      </c>
      <c r="B86" s="27">
        <f>B84+B75</f>
        <v>92704</v>
      </c>
      <c r="C86" s="27">
        <f>C84+C75</f>
        <v>99752</v>
      </c>
      <c r="D86" s="27">
        <f>D84+D75</f>
        <v>93435</v>
      </c>
      <c r="E86" s="26">
        <f>E84+E75</f>
        <v>0.93667294891330499</v>
      </c>
    </row>
    <row r="87" spans="1:5">
      <c r="A87" s="18"/>
      <c r="B87" s="25"/>
      <c r="C87" s="25"/>
      <c r="D87" s="4"/>
      <c r="E87" s="4"/>
    </row>
    <row r="88" spans="1:5">
      <c r="A88" s="14" t="s">
        <v>13</v>
      </c>
      <c r="B88" s="23">
        <v>1016</v>
      </c>
      <c r="C88" s="23">
        <v>1111</v>
      </c>
      <c r="D88" s="4">
        <v>586</v>
      </c>
      <c r="E88" s="24">
        <f>D88/C88</f>
        <v>0.52745274527452746</v>
      </c>
    </row>
    <row r="89" spans="1:5">
      <c r="A89" s="14" t="s">
        <v>12</v>
      </c>
      <c r="B89" s="23"/>
      <c r="C89" s="21"/>
      <c r="D89" s="20"/>
      <c r="E89" s="4"/>
    </row>
    <row r="90" spans="1:5">
      <c r="A90" s="17" t="s">
        <v>11</v>
      </c>
      <c r="B90" s="22"/>
      <c r="C90" s="21"/>
      <c r="D90" s="20"/>
      <c r="E90" s="4"/>
    </row>
    <row r="91" spans="1:5">
      <c r="A91" s="18" t="s">
        <v>10</v>
      </c>
      <c r="B91" s="12">
        <f>SUM(B88:B90)</f>
        <v>1016</v>
      </c>
      <c r="C91" s="12">
        <f>SUM(C88:C90)</f>
        <v>1111</v>
      </c>
      <c r="D91" s="12">
        <f>SUM(D88:D90)</f>
        <v>586</v>
      </c>
      <c r="E91" s="19">
        <f>SUM(E88:E90)</f>
        <v>0.52745274527452746</v>
      </c>
    </row>
    <row r="92" spans="1:5">
      <c r="A92" s="18"/>
      <c r="B92" s="12"/>
      <c r="C92" s="13"/>
      <c r="D92" s="4"/>
      <c r="E92" s="4"/>
    </row>
    <row r="93" spans="1:5">
      <c r="A93" s="14" t="s">
        <v>9</v>
      </c>
      <c r="B93" s="12"/>
      <c r="C93" s="13"/>
      <c r="D93" s="4"/>
      <c r="E93" s="4"/>
    </row>
    <row r="94" spans="1:5">
      <c r="A94" s="14" t="s">
        <v>8</v>
      </c>
      <c r="B94" s="12"/>
      <c r="C94" s="13"/>
      <c r="D94" s="4"/>
      <c r="E94" s="4"/>
    </row>
    <row r="95" spans="1:5">
      <c r="A95" s="17" t="s">
        <v>7</v>
      </c>
      <c r="B95" s="12"/>
      <c r="C95" s="13"/>
      <c r="D95" s="4"/>
      <c r="E95" s="4"/>
    </row>
    <row r="96" spans="1:5">
      <c r="A96" s="14" t="s">
        <v>6</v>
      </c>
      <c r="B96" s="12"/>
      <c r="C96" s="13"/>
      <c r="D96" s="4"/>
      <c r="E96" s="4"/>
    </row>
    <row r="97" spans="1:5">
      <c r="A97" s="14" t="s">
        <v>5</v>
      </c>
      <c r="B97" s="12"/>
      <c r="C97" s="16" t="s">
        <v>33</v>
      </c>
      <c r="D97" s="15" t="s">
        <v>33</v>
      </c>
      <c r="E97" s="4"/>
    </row>
    <row r="98" spans="1:5">
      <c r="A98" s="14" t="s">
        <v>4</v>
      </c>
      <c r="B98" s="12"/>
      <c r="C98" s="13"/>
      <c r="D98" s="4"/>
      <c r="E98" s="4"/>
    </row>
    <row r="99" spans="1:5">
      <c r="A99" s="14" t="s">
        <v>3</v>
      </c>
      <c r="B99" s="12"/>
      <c r="C99" s="13"/>
      <c r="D99" s="4"/>
      <c r="E99" s="4"/>
    </row>
    <row r="100" spans="1:5">
      <c r="A100" s="9" t="s">
        <v>2</v>
      </c>
      <c r="B100" s="12">
        <v>0</v>
      </c>
      <c r="C100" s="4">
        <v>0</v>
      </c>
      <c r="D100" s="4">
        <v>0</v>
      </c>
      <c r="E100" s="4">
        <v>0</v>
      </c>
    </row>
    <row r="101" spans="1:5">
      <c r="A101" s="11"/>
      <c r="B101" s="10"/>
      <c r="C101" s="4"/>
      <c r="D101" s="4"/>
      <c r="E101" s="4"/>
    </row>
    <row r="102" spans="1:5">
      <c r="A102" s="9" t="s">
        <v>1</v>
      </c>
      <c r="B102" s="8">
        <f>B100+B91</f>
        <v>1016</v>
      </c>
      <c r="C102" s="8">
        <f>C100+C91</f>
        <v>1111</v>
      </c>
      <c r="D102" s="8">
        <f>D100+D91</f>
        <v>586</v>
      </c>
      <c r="E102" s="7">
        <f>E100+E91</f>
        <v>0.52745274527452746</v>
      </c>
    </row>
    <row r="103" spans="1:5">
      <c r="A103" s="6"/>
      <c r="B103" s="5"/>
      <c r="C103" s="5"/>
      <c r="D103" s="4"/>
      <c r="E103" s="4"/>
    </row>
    <row r="104" spans="1:5">
      <c r="A104" s="3" t="s">
        <v>0</v>
      </c>
      <c r="B104" s="2">
        <f>B86+B102</f>
        <v>93720</v>
      </c>
      <c r="C104" s="2">
        <f>C86+C102</f>
        <v>100863</v>
      </c>
      <c r="D104" s="2">
        <f>D86+D102</f>
        <v>94021</v>
      </c>
      <c r="E104" s="1">
        <f>E86+E102</f>
        <v>1.4641256941878324</v>
      </c>
    </row>
    <row r="125" spans="1:8">
      <c r="A125" s="46" t="s">
        <v>32</v>
      </c>
      <c r="B125" s="46"/>
      <c r="C125" s="46"/>
      <c r="D125" s="46"/>
      <c r="E125" s="46"/>
    </row>
    <row r="126" spans="1:8">
      <c r="A126" s="46" t="s">
        <v>31</v>
      </c>
      <c r="B126" s="46"/>
      <c r="C126" s="46"/>
      <c r="D126" s="46"/>
      <c r="E126" s="46"/>
    </row>
    <row r="127" spans="1:8">
      <c r="A127" s="45" t="s">
        <v>30</v>
      </c>
      <c r="B127" s="45"/>
      <c r="C127" s="45"/>
      <c r="D127" s="45"/>
      <c r="E127" s="45"/>
      <c r="H127" s="44"/>
    </row>
    <row r="128" spans="1:8">
      <c r="A128" s="38" t="s">
        <v>29</v>
      </c>
      <c r="B128" s="43" t="s">
        <v>28</v>
      </c>
      <c r="C128" s="42"/>
      <c r="D128" s="41"/>
      <c r="E128" s="38" t="s">
        <v>27</v>
      </c>
    </row>
    <row r="129" spans="1:5">
      <c r="A129" s="38"/>
      <c r="B129" s="40" t="s">
        <v>26</v>
      </c>
      <c r="C129" s="39" t="s">
        <v>25</v>
      </c>
      <c r="D129" s="39" t="s">
        <v>24</v>
      </c>
      <c r="E129" s="38"/>
    </row>
    <row r="130" spans="1:5">
      <c r="A130" s="35" t="s">
        <v>23</v>
      </c>
      <c r="B130" s="15">
        <v>76889</v>
      </c>
      <c r="C130" s="15">
        <v>78177</v>
      </c>
      <c r="D130" s="15">
        <v>76227</v>
      </c>
      <c r="E130" s="34">
        <f>D130/C130</f>
        <v>0.97505660232549218</v>
      </c>
    </row>
    <row r="131" spans="1:5">
      <c r="A131" s="37" t="s">
        <v>22</v>
      </c>
      <c r="B131" s="15">
        <v>21061</v>
      </c>
      <c r="C131" s="15">
        <v>21724</v>
      </c>
      <c r="D131" s="15">
        <v>20508</v>
      </c>
      <c r="E131" s="34">
        <f>D131/C131</f>
        <v>0.94402504142883448</v>
      </c>
    </row>
    <row r="132" spans="1:5">
      <c r="A132" s="35" t="s">
        <v>21</v>
      </c>
      <c r="B132" s="15">
        <v>14153</v>
      </c>
      <c r="C132" s="15">
        <v>15868</v>
      </c>
      <c r="D132" s="15">
        <v>12491</v>
      </c>
      <c r="E132" s="34">
        <f>D132/C132</f>
        <v>0.78718174943282082</v>
      </c>
    </row>
    <row r="133" spans="1:5">
      <c r="A133" s="36" t="s">
        <v>20</v>
      </c>
      <c r="B133" s="15"/>
      <c r="C133" s="15"/>
      <c r="D133" s="15"/>
      <c r="E133" s="34"/>
    </row>
    <row r="134" spans="1:5">
      <c r="A134" s="35" t="s">
        <v>19</v>
      </c>
      <c r="B134" s="15"/>
      <c r="C134" s="15"/>
      <c r="D134" s="15"/>
      <c r="E134" s="34"/>
    </row>
    <row r="135" spans="1:5">
      <c r="A135" s="33" t="s">
        <v>18</v>
      </c>
      <c r="B135" s="15"/>
      <c r="C135" s="15"/>
      <c r="D135" s="15"/>
      <c r="E135" s="15"/>
    </row>
    <row r="136" spans="1:5">
      <c r="A136" s="32" t="s">
        <v>17</v>
      </c>
      <c r="B136" s="15"/>
      <c r="C136" s="15"/>
      <c r="D136" s="15"/>
      <c r="E136" s="15"/>
    </row>
    <row r="137" spans="1:5">
      <c r="A137" s="31"/>
      <c r="B137" s="25"/>
      <c r="C137" s="16"/>
      <c r="D137" s="15"/>
      <c r="E137" s="15"/>
    </row>
    <row r="138" spans="1:5">
      <c r="A138" s="18" t="s">
        <v>16</v>
      </c>
      <c r="B138" s="30">
        <f>SUM(B130:B137)</f>
        <v>112103</v>
      </c>
      <c r="C138" s="30">
        <f>SUM(C130:C137)</f>
        <v>115769</v>
      </c>
      <c r="D138" s="30">
        <f>SUM(D130:D137)</f>
        <v>109226</v>
      </c>
      <c r="E138" s="29">
        <f>D138/C138</f>
        <v>0.94348227936666984</v>
      </c>
    </row>
    <row r="139" spans="1:5">
      <c r="A139" s="18"/>
      <c r="B139" s="28"/>
      <c r="C139" s="28"/>
      <c r="D139" s="13"/>
      <c r="E139" s="13"/>
    </row>
    <row r="140" spans="1:5">
      <c r="A140" s="14" t="s">
        <v>9</v>
      </c>
      <c r="B140" s="23"/>
      <c r="C140" s="28"/>
      <c r="D140" s="13"/>
      <c r="E140" s="13"/>
    </row>
    <row r="141" spans="1:5">
      <c r="A141" s="14" t="s">
        <v>8</v>
      </c>
      <c r="B141" s="23"/>
      <c r="C141" s="28"/>
      <c r="D141" s="13"/>
      <c r="E141" s="13"/>
    </row>
    <row r="142" spans="1:5">
      <c r="A142" s="17" t="s">
        <v>7</v>
      </c>
      <c r="B142" s="22"/>
      <c r="C142" s="28"/>
      <c r="D142" s="13"/>
      <c r="E142" s="13"/>
    </row>
    <row r="143" spans="1:5">
      <c r="A143" s="14" t="s">
        <v>6</v>
      </c>
      <c r="B143" s="23"/>
      <c r="C143" s="28"/>
      <c r="D143" s="13"/>
      <c r="E143" s="13"/>
    </row>
    <row r="144" spans="1:5">
      <c r="A144" s="14" t="s">
        <v>5</v>
      </c>
      <c r="B144" s="16"/>
      <c r="C144" s="16"/>
      <c r="D144" s="15"/>
      <c r="E144" s="4"/>
    </row>
    <row r="145" spans="1:5">
      <c r="A145" s="14" t="s">
        <v>4</v>
      </c>
      <c r="B145" s="23"/>
      <c r="C145" s="28"/>
      <c r="D145" s="13"/>
      <c r="E145" s="13"/>
    </row>
    <row r="146" spans="1:5">
      <c r="A146" s="14" t="s">
        <v>3</v>
      </c>
      <c r="B146" s="23"/>
      <c r="C146" s="28"/>
      <c r="D146" s="13"/>
      <c r="E146" s="13"/>
    </row>
    <row r="147" spans="1:5">
      <c r="A147" s="9" t="s">
        <v>15</v>
      </c>
      <c r="B147" s="12">
        <f>SUM(B140:B146)</f>
        <v>0</v>
      </c>
      <c r="C147" s="12">
        <f>SUM(C140:C146)</f>
        <v>0</v>
      </c>
      <c r="D147" s="12">
        <f>SUM(D140:D146)</f>
        <v>0</v>
      </c>
      <c r="E147" s="12"/>
    </row>
    <row r="148" spans="1:5">
      <c r="A148" s="18"/>
      <c r="B148" s="25"/>
      <c r="C148" s="25"/>
      <c r="D148" s="4"/>
      <c r="E148" s="4"/>
    </row>
    <row r="149" spans="1:5">
      <c r="A149" s="9" t="s">
        <v>14</v>
      </c>
      <c r="B149" s="27">
        <f>B147+B138</f>
        <v>112103</v>
      </c>
      <c r="C149" s="27">
        <f>C147+C138</f>
        <v>115769</v>
      </c>
      <c r="D149" s="27">
        <f>D147+D138</f>
        <v>109226</v>
      </c>
      <c r="E149" s="26">
        <f>D149/C149</f>
        <v>0.94348227936666984</v>
      </c>
    </row>
    <row r="150" spans="1:5">
      <c r="A150" s="18"/>
      <c r="B150" s="25"/>
      <c r="C150" s="25"/>
      <c r="D150" s="4"/>
      <c r="E150" s="4"/>
    </row>
    <row r="151" spans="1:5">
      <c r="A151" s="14" t="s">
        <v>13</v>
      </c>
      <c r="B151" s="23">
        <v>635</v>
      </c>
      <c r="C151" s="23">
        <v>765</v>
      </c>
      <c r="D151" s="23">
        <v>556</v>
      </c>
      <c r="E151" s="24">
        <f>D151/C151</f>
        <v>0.726797385620915</v>
      </c>
    </row>
    <row r="152" spans="1:5">
      <c r="A152" s="14" t="s">
        <v>12</v>
      </c>
      <c r="B152" s="23"/>
      <c r="C152" s="21"/>
      <c r="D152" s="20"/>
      <c r="E152" s="4"/>
    </row>
    <row r="153" spans="1:5">
      <c r="A153" s="17" t="s">
        <v>11</v>
      </c>
      <c r="B153" s="22"/>
      <c r="C153" s="21"/>
      <c r="D153" s="20"/>
      <c r="E153" s="4"/>
    </row>
    <row r="154" spans="1:5">
      <c r="A154" s="18" t="s">
        <v>10</v>
      </c>
      <c r="B154" s="12">
        <f>SUM(B151:B153)</f>
        <v>635</v>
      </c>
      <c r="C154" s="12">
        <f>SUM(C151:C153)</f>
        <v>765</v>
      </c>
      <c r="D154" s="12">
        <f>SUM(D151:D153)</f>
        <v>556</v>
      </c>
      <c r="E154" s="19">
        <f>D154/C154</f>
        <v>0.726797385620915</v>
      </c>
    </row>
    <row r="155" spans="1:5">
      <c r="A155" s="18"/>
      <c r="B155" s="12"/>
      <c r="C155" s="13"/>
      <c r="D155" s="4"/>
      <c r="E155" s="4"/>
    </row>
    <row r="156" spans="1:5">
      <c r="A156" s="14" t="s">
        <v>9</v>
      </c>
      <c r="B156" s="12"/>
      <c r="C156" s="13"/>
      <c r="D156" s="4"/>
      <c r="E156" s="4"/>
    </row>
    <row r="157" spans="1:5">
      <c r="A157" s="14" t="s">
        <v>8</v>
      </c>
      <c r="B157" s="12"/>
      <c r="C157" s="13"/>
      <c r="D157" s="4"/>
      <c r="E157" s="4"/>
    </row>
    <row r="158" spans="1:5">
      <c r="A158" s="17" t="s">
        <v>7</v>
      </c>
      <c r="B158" s="12"/>
      <c r="C158" s="13"/>
      <c r="D158" s="4"/>
      <c r="E158" s="4"/>
    </row>
    <row r="159" spans="1:5">
      <c r="A159" s="14" t="s">
        <v>6</v>
      </c>
      <c r="B159" s="12"/>
      <c r="C159" s="13"/>
      <c r="D159" s="4"/>
      <c r="E159" s="4"/>
    </row>
    <row r="160" spans="1:5">
      <c r="A160" s="14" t="s">
        <v>5</v>
      </c>
      <c r="B160" s="16"/>
      <c r="C160" s="16"/>
      <c r="D160" s="15"/>
      <c r="E160" s="4"/>
    </row>
    <row r="161" spans="1:5">
      <c r="A161" s="14" t="s">
        <v>4</v>
      </c>
      <c r="B161" s="12"/>
      <c r="C161" s="13"/>
      <c r="D161" s="4"/>
      <c r="E161" s="4"/>
    </row>
    <row r="162" spans="1:5">
      <c r="A162" s="14" t="s">
        <v>3</v>
      </c>
      <c r="B162" s="12"/>
      <c r="C162" s="13"/>
      <c r="D162" s="4"/>
      <c r="E162" s="4"/>
    </row>
    <row r="163" spans="1:5">
      <c r="A163" s="9" t="s">
        <v>2</v>
      </c>
      <c r="B163" s="12">
        <v>0</v>
      </c>
      <c r="C163" s="4">
        <v>0</v>
      </c>
      <c r="D163" s="4">
        <v>0</v>
      </c>
      <c r="E163" s="4"/>
    </row>
    <row r="164" spans="1:5">
      <c r="A164" s="11"/>
      <c r="B164" s="10"/>
      <c r="C164" s="4"/>
      <c r="D164" s="4"/>
      <c r="E164" s="4"/>
    </row>
    <row r="165" spans="1:5">
      <c r="A165" s="9" t="s">
        <v>1</v>
      </c>
      <c r="B165" s="8">
        <f>B163+B154</f>
        <v>635</v>
      </c>
      <c r="C165" s="8">
        <f>C163+C154</f>
        <v>765</v>
      </c>
      <c r="D165" s="8">
        <f>D163+D154</f>
        <v>556</v>
      </c>
      <c r="E165" s="7">
        <f>D165/C165</f>
        <v>0.726797385620915</v>
      </c>
    </row>
    <row r="166" spans="1:5">
      <c r="A166" s="6"/>
      <c r="B166" s="5"/>
      <c r="C166" s="5"/>
      <c r="D166" s="4"/>
      <c r="E166" s="4"/>
    </row>
    <row r="167" spans="1:5">
      <c r="A167" s="3" t="s">
        <v>0</v>
      </c>
      <c r="B167" s="2">
        <f>B149+B165</f>
        <v>112738</v>
      </c>
      <c r="C167" s="2">
        <f>C149+C165</f>
        <v>116534</v>
      </c>
      <c r="D167" s="2">
        <f>D149+D165</f>
        <v>109782</v>
      </c>
      <c r="E167" s="1">
        <f>D167/C167</f>
        <v>0.94205982803302035</v>
      </c>
    </row>
  </sheetData>
  <mergeCells count="19">
    <mergeCell ref="A62:E62"/>
    <mergeCell ref="A63:E63"/>
    <mergeCell ref="A64:E64"/>
    <mergeCell ref="B128:D128"/>
    <mergeCell ref="A125:E125"/>
    <mergeCell ref="A126:E126"/>
    <mergeCell ref="A127:E127"/>
    <mergeCell ref="A128:A129"/>
    <mergeCell ref="E128:E129"/>
    <mergeCell ref="A3:E3"/>
    <mergeCell ref="A6:E6"/>
    <mergeCell ref="A7:A8"/>
    <mergeCell ref="E7:E8"/>
    <mergeCell ref="A5:E5"/>
    <mergeCell ref="A65:A66"/>
    <mergeCell ref="E65:E66"/>
    <mergeCell ref="A4:E4"/>
    <mergeCell ref="B7:D7"/>
    <mergeCell ref="B65:D65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Kiad. mindössz.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2016-05-10T08:03:17Z</dcterms:created>
  <dcterms:modified xsi:type="dcterms:W3CDTF">2016-05-10T08:03:35Z</dcterms:modified>
</cp:coreProperties>
</file>