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<sst xmlns="http://schemas.openxmlformats.org/spreadsheetml/2006/main" count="82" uniqueCount="82">
  <si>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</si>
  <si>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</si>
  <si>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</si>
  <si>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</si>
  <si>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</si>
  <si>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</si>
  <si>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</si>
  <si>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</si>
  <si>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</si>
  <si>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</si>
  <si>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</si>
  <si>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</si>
  <si>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</si>
  <si>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</si>
  <si>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</si>
  <si>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</si>
  <si>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</si>
  <si>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</si>
  <si>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</si>
  <si>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</si>
  <si>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</si>
  <si>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</si>
  <si>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</si>
  <si>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</si>
  <si>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</si>
  <si>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</si>
  <si>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</si>
  <si>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</si>
  <si>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</si>
  <si>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</si>
  <si>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</si>
  <si>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</si>
  <si>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</si>
  <si>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</si>
  <si>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</si>
  <si>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</si>
  <si>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</si>
  <si>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</si>
  <si>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</si>
  <si>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</si>
  <si>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</si>
  <si>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</si>
  <si>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</si>
  <si>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</si>
  <si>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</si>
  <si>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</si>
  <si>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</si>
  <si>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</si>
  <si>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</si>
  <si>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</si>
  <si>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</si>
  <si>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</si>
  <si>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</si>
  <si>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</si>
  <si>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</si>
  <si>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</si>
  <si>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Közhatalmi bevételek</t>
  </si>
  <si>
    <t>Működési bevételek</t>
  </si>
  <si>
    <t>Egyéb működési kiadás</t>
  </si>
  <si>
    <t>Nyitó pénzkészlet</t>
  </si>
  <si>
    <t>23.</t>
  </si>
  <si>
    <t>24.</t>
  </si>
  <si>
    <t>25.</t>
  </si>
  <si>
    <t>26.</t>
  </si>
  <si>
    <t>27.</t>
  </si>
  <si>
    <t>Maradvány felhasználás</t>
  </si>
  <si>
    <t>Tartalék</t>
  </si>
  <si>
    <t>Felújítás, berzházás</t>
  </si>
  <si>
    <t>28.</t>
  </si>
  <si>
    <t>29.</t>
  </si>
  <si>
    <t>30.</t>
  </si>
  <si>
    <t>Záró pénzkészlet</t>
  </si>
  <si>
    <t>Nyitó + Bev. össz.:</t>
  </si>
  <si>
    <t xml:space="preserve">              Likviditási ütemterv 2018. évre </t>
  </si>
  <si>
    <t>Önkormányzat működési tám.</t>
  </si>
  <si>
    <t>Működési célú támog.áht-n b.</t>
  </si>
  <si>
    <t>Felh. célú átvett pénzeszk.</t>
  </si>
  <si>
    <t>Munkaadókat terhelő járulék.</t>
  </si>
  <si>
    <t>Ellátottak pénzbeli juttatásai</t>
  </si>
  <si>
    <t>Egyéb felhalmozási kiadás</t>
  </si>
  <si>
    <t>Állami támog.megelőleg.vfiz.</t>
  </si>
  <si>
    <t>15. melléklet az önkormányzat 2018. évi költségvetéséről szóló 2/2018.(III.12.)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</si>
</sst>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3.625" style="0" bestFit="1" customWidth="1"/>
    <col min="2" max="2" width="21.00390625" style="0" customWidth="1"/>
    <col min="3" max="3" width="8.75390625" style="0" customWidth="1"/>
    <col min="4" max="6" width="8.25390625" style="0" customWidth="1"/>
    <col min="7" max="8" width="8.125" style="0" customWidth="1"/>
    <col min="9" max="9" width="8.375" style="0" customWidth="1"/>
    <col min="10" max="12" width="8.375" style="0" bestFit="1" customWidth="1"/>
    <col min="13" max="13" width="7.625" style="0" customWidth="1"/>
    <col min="14" max="14" width="7.625" style="0" bestFit="1" customWidth="1"/>
    <col min="15" max="15" width="9.75390625" style="0" customWidth="1"/>
  </cols>
  <sheetData>
    <row r="1" spans="2:15" ht="12.75">
      <c r="B1" s="28" t="s">
        <v>81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3" spans="1:15" ht="15.75">
      <c r="A3" s="29" t="s">
        <v>73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5" ht="12.75">
      <c r="O5" s="6" t="s">
        <v>20</v>
      </c>
    </row>
    <row r="6" spans="1:15" ht="12.75">
      <c r="A6" s="2"/>
      <c r="B6" s="14" t="s">
        <v>21</v>
      </c>
      <c r="C6" s="14" t="s">
        <v>22</v>
      </c>
      <c r="D6" s="14" t="s">
        <v>23</v>
      </c>
      <c r="E6" s="14" t="s">
        <v>24</v>
      </c>
      <c r="F6" s="14" t="s">
        <v>25</v>
      </c>
      <c r="G6" s="14" t="s">
        <v>26</v>
      </c>
      <c r="H6" s="14" t="s">
        <v>27</v>
      </c>
      <c r="I6" s="14" t="s">
        <v>28</v>
      </c>
      <c r="J6" s="14" t="s">
        <v>29</v>
      </c>
      <c r="K6" s="14" t="s">
        <v>30</v>
      </c>
      <c r="L6" s="14" t="s">
        <v>31</v>
      </c>
      <c r="M6" s="14" t="s">
        <v>32</v>
      </c>
      <c r="N6" s="14" t="s">
        <v>33</v>
      </c>
      <c r="O6" s="14" t="s">
        <v>34</v>
      </c>
    </row>
    <row r="7" spans="1:15" s="7" customFormat="1" ht="12.75" customHeight="1">
      <c r="A7" s="1" t="s">
        <v>35</v>
      </c>
      <c r="B7" s="20" t="s">
        <v>13</v>
      </c>
      <c r="C7" s="1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9</v>
      </c>
      <c r="M7" s="1" t="s">
        <v>10</v>
      </c>
      <c r="N7" s="1" t="s">
        <v>11</v>
      </c>
      <c r="O7" s="1" t="s">
        <v>12</v>
      </c>
    </row>
    <row r="8" spans="1:15" s="8" customFormat="1" ht="12.75" customHeight="1">
      <c r="A8" s="1" t="s">
        <v>36</v>
      </c>
      <c r="B8" s="21" t="s">
        <v>59</v>
      </c>
      <c r="C8" s="17">
        <v>376070</v>
      </c>
      <c r="D8" s="18">
        <v>364847</v>
      </c>
      <c r="E8" s="18">
        <v>354595</v>
      </c>
      <c r="F8" s="18">
        <v>345087</v>
      </c>
      <c r="G8" s="18">
        <v>369007</v>
      </c>
      <c r="H8" s="18">
        <v>309150</v>
      </c>
      <c r="I8" s="18">
        <v>302015</v>
      </c>
      <c r="J8" s="18">
        <v>142565</v>
      </c>
      <c r="K8" s="18">
        <v>137035</v>
      </c>
      <c r="L8" s="18">
        <v>51673</v>
      </c>
      <c r="M8" s="18">
        <v>45167</v>
      </c>
      <c r="N8" s="18">
        <v>40354</v>
      </c>
      <c r="O8" s="18"/>
    </row>
    <row r="9" spans="1:15" s="8" customFormat="1" ht="12.75" customHeight="1">
      <c r="A9" s="1" t="s">
        <v>37</v>
      </c>
      <c r="B9" s="21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s="8" customFormat="1" ht="12.75" customHeight="1">
      <c r="A10" s="1" t="s">
        <v>38</v>
      </c>
      <c r="B10" s="22" t="s">
        <v>14</v>
      </c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8" customFormat="1" ht="12.75" customHeight="1">
      <c r="A11" s="1" t="s">
        <v>39</v>
      </c>
      <c r="B11" s="2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9" customFormat="1" ht="12.75" customHeight="1">
      <c r="A12" s="1" t="s">
        <v>40</v>
      </c>
      <c r="B12" s="24" t="s">
        <v>74</v>
      </c>
      <c r="C12" s="4">
        <v>54527</v>
      </c>
      <c r="D12" s="4">
        <v>37180</v>
      </c>
      <c r="E12" s="4">
        <v>37180</v>
      </c>
      <c r="F12" s="4">
        <v>37180</v>
      </c>
      <c r="G12" s="4">
        <v>37180</v>
      </c>
      <c r="H12" s="4">
        <v>37180</v>
      </c>
      <c r="I12" s="4">
        <v>37180</v>
      </c>
      <c r="J12" s="4">
        <v>37180</v>
      </c>
      <c r="K12" s="4">
        <v>37180</v>
      </c>
      <c r="L12" s="4">
        <v>37180</v>
      </c>
      <c r="M12" s="4">
        <v>37180</v>
      </c>
      <c r="N12" s="4">
        <v>37180</v>
      </c>
      <c r="O12" s="4">
        <f aca="true" t="shared" si="0" ref="O12:O17">SUM(C12:N12)</f>
        <v>463507</v>
      </c>
    </row>
    <row r="13" spans="1:15" s="9" customFormat="1" ht="12.75" customHeight="1">
      <c r="A13" s="1" t="s">
        <v>41</v>
      </c>
      <c r="B13" s="24" t="s">
        <v>75</v>
      </c>
      <c r="C13" s="4">
        <v>11846</v>
      </c>
      <c r="D13" s="4">
        <v>11722</v>
      </c>
      <c r="E13" s="4">
        <v>11720</v>
      </c>
      <c r="F13" s="4">
        <v>742</v>
      </c>
      <c r="G13" s="4">
        <v>1991</v>
      </c>
      <c r="H13" s="4">
        <v>742</v>
      </c>
      <c r="I13" s="4">
        <v>1041</v>
      </c>
      <c r="J13" s="4">
        <v>742</v>
      </c>
      <c r="K13" s="4">
        <v>741</v>
      </c>
      <c r="L13" s="4">
        <v>742</v>
      </c>
      <c r="M13" s="4">
        <v>1991</v>
      </c>
      <c r="N13" s="4">
        <v>742</v>
      </c>
      <c r="O13" s="4">
        <f t="shared" si="0"/>
        <v>44762</v>
      </c>
    </row>
    <row r="14" spans="1:15" s="10" customFormat="1" ht="12.75" customHeight="1">
      <c r="A14" s="1" t="s">
        <v>42</v>
      </c>
      <c r="B14" s="24" t="s">
        <v>56</v>
      </c>
      <c r="C14" s="4">
        <v>847</v>
      </c>
      <c r="D14" s="4">
        <v>1001</v>
      </c>
      <c r="E14" s="4">
        <v>32571</v>
      </c>
      <c r="F14" s="4">
        <v>1771</v>
      </c>
      <c r="G14" s="4">
        <v>2387</v>
      </c>
      <c r="H14" s="4">
        <v>847</v>
      </c>
      <c r="I14" s="4">
        <v>924</v>
      </c>
      <c r="J14" s="4">
        <v>616</v>
      </c>
      <c r="K14" s="4">
        <v>29491</v>
      </c>
      <c r="L14" s="4">
        <v>2464</v>
      </c>
      <c r="M14" s="4">
        <v>847</v>
      </c>
      <c r="N14" s="4">
        <v>3234</v>
      </c>
      <c r="O14" s="4">
        <f t="shared" si="0"/>
        <v>77000</v>
      </c>
    </row>
    <row r="15" spans="1:15" s="10" customFormat="1" ht="12.75" customHeight="1">
      <c r="A15" s="1" t="s">
        <v>43</v>
      </c>
      <c r="B15" s="24" t="s">
        <v>57</v>
      </c>
      <c r="C15" s="4">
        <v>7952</v>
      </c>
      <c r="D15" s="4">
        <v>7952</v>
      </c>
      <c r="E15" s="4">
        <v>7952</v>
      </c>
      <c r="F15" s="4">
        <v>7952</v>
      </c>
      <c r="G15" s="4">
        <v>7952</v>
      </c>
      <c r="H15" s="4">
        <v>7952</v>
      </c>
      <c r="I15" s="4">
        <v>7952</v>
      </c>
      <c r="J15" s="4">
        <v>7952</v>
      </c>
      <c r="K15" s="4">
        <v>7952</v>
      </c>
      <c r="L15" s="4">
        <v>7952</v>
      </c>
      <c r="M15" s="4">
        <v>7951</v>
      </c>
      <c r="N15" s="4">
        <v>7951</v>
      </c>
      <c r="O15" s="4">
        <f t="shared" si="0"/>
        <v>95422</v>
      </c>
    </row>
    <row r="16" spans="1:15" s="10" customFormat="1" ht="12.75" customHeight="1">
      <c r="A16" s="1" t="s">
        <v>44</v>
      </c>
      <c r="B16" s="24" t="s">
        <v>76</v>
      </c>
      <c r="C16" s="4">
        <v>417</v>
      </c>
      <c r="D16" s="4">
        <v>417</v>
      </c>
      <c r="E16" s="4">
        <v>416</v>
      </c>
      <c r="F16" s="4">
        <v>417</v>
      </c>
      <c r="G16" s="4">
        <v>417</v>
      </c>
      <c r="H16" s="4">
        <v>416</v>
      </c>
      <c r="I16" s="4">
        <v>417</v>
      </c>
      <c r="J16" s="4">
        <v>417</v>
      </c>
      <c r="K16" s="4">
        <v>416</v>
      </c>
      <c r="L16" s="4">
        <v>417</v>
      </c>
      <c r="M16" s="4">
        <v>417</v>
      </c>
      <c r="N16" s="4">
        <v>416</v>
      </c>
      <c r="O16" s="4">
        <f t="shared" si="0"/>
        <v>5000</v>
      </c>
    </row>
    <row r="17" spans="1:15" s="10" customFormat="1" ht="12.75" customHeight="1">
      <c r="A17" s="1" t="s">
        <v>45</v>
      </c>
      <c r="B17" s="24" t="s">
        <v>65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 t="shared" si="0"/>
        <v>0</v>
      </c>
    </row>
    <row r="18" spans="1:15" s="11" customFormat="1" ht="12.75" customHeight="1">
      <c r="A18" s="1" t="s">
        <v>46</v>
      </c>
      <c r="B18" s="25" t="s">
        <v>15</v>
      </c>
      <c r="C18" s="5">
        <f aca="true" t="shared" si="1" ref="C18:O18">SUM(C12:C17)</f>
        <v>75589</v>
      </c>
      <c r="D18" s="5">
        <f t="shared" si="1"/>
        <v>58272</v>
      </c>
      <c r="E18" s="5">
        <f t="shared" si="1"/>
        <v>89839</v>
      </c>
      <c r="F18" s="5">
        <f t="shared" si="1"/>
        <v>48062</v>
      </c>
      <c r="G18" s="5">
        <f t="shared" si="1"/>
        <v>49927</v>
      </c>
      <c r="H18" s="5">
        <f t="shared" si="1"/>
        <v>47137</v>
      </c>
      <c r="I18" s="5">
        <f t="shared" si="1"/>
        <v>47514</v>
      </c>
      <c r="J18" s="5">
        <f t="shared" si="1"/>
        <v>46907</v>
      </c>
      <c r="K18" s="5">
        <f t="shared" si="1"/>
        <v>75780</v>
      </c>
      <c r="L18" s="5">
        <v>48755</v>
      </c>
      <c r="M18" s="5">
        <f t="shared" si="1"/>
        <v>48386</v>
      </c>
      <c r="N18" s="5">
        <f t="shared" si="1"/>
        <v>49523</v>
      </c>
      <c r="O18" s="5">
        <f t="shared" si="1"/>
        <v>685691</v>
      </c>
    </row>
    <row r="19" spans="1:15" s="10" customFormat="1" ht="12.75" customHeight="1">
      <c r="A19" s="1" t="s">
        <v>47</v>
      </c>
      <c r="B19" s="2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s="10" customFormat="1" ht="12.75" customHeight="1">
      <c r="A20" s="1" t="s">
        <v>48</v>
      </c>
      <c r="B20" s="26" t="s">
        <v>72</v>
      </c>
      <c r="C20" s="18">
        <f>SUM(C8,C18)</f>
        <v>451659</v>
      </c>
      <c r="D20" s="18">
        <v>423119</v>
      </c>
      <c r="E20" s="18">
        <v>444434</v>
      </c>
      <c r="F20" s="18">
        <v>423149</v>
      </c>
      <c r="G20" s="18">
        <v>418934</v>
      </c>
      <c r="H20" s="18">
        <v>356287</v>
      </c>
      <c r="I20" s="18">
        <v>349529</v>
      </c>
      <c r="J20" s="18">
        <v>189472</v>
      </c>
      <c r="K20" s="18">
        <v>212185</v>
      </c>
      <c r="L20" s="18">
        <f>SUM(L18,L8)</f>
        <v>100428</v>
      </c>
      <c r="M20" s="18">
        <f>SUM(M18,M8)</f>
        <v>93553</v>
      </c>
      <c r="N20" s="18">
        <v>89877</v>
      </c>
      <c r="O20" s="18"/>
    </row>
    <row r="21" spans="1:15" s="10" customFormat="1" ht="12.75" customHeight="1">
      <c r="A21" s="1" t="s">
        <v>49</v>
      </c>
      <c r="B21" s="2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s="10" customFormat="1" ht="12.75" customHeight="1">
      <c r="A22" s="1" t="s">
        <v>50</v>
      </c>
      <c r="B22" s="27" t="s">
        <v>16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s="10" customFormat="1" ht="12.75" customHeight="1">
      <c r="A23" s="1" t="s">
        <v>51</v>
      </c>
      <c r="B23" s="2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s="10" customFormat="1" ht="12.75" customHeight="1">
      <c r="A24" s="1" t="s">
        <v>52</v>
      </c>
      <c r="B24" s="24" t="s">
        <v>17</v>
      </c>
      <c r="C24" s="4">
        <v>33000</v>
      </c>
      <c r="D24" s="4">
        <v>33001</v>
      </c>
      <c r="E24" s="4">
        <v>33000</v>
      </c>
      <c r="F24" s="4">
        <v>22996</v>
      </c>
      <c r="G24" s="4">
        <v>22996</v>
      </c>
      <c r="H24" s="4">
        <v>22996</v>
      </c>
      <c r="I24" s="4">
        <v>22996</v>
      </c>
      <c r="J24" s="4">
        <v>22996</v>
      </c>
      <c r="K24" s="4">
        <v>22997</v>
      </c>
      <c r="L24" s="4">
        <v>22997</v>
      </c>
      <c r="M24" s="4">
        <v>22997</v>
      </c>
      <c r="N24" s="4">
        <v>22997</v>
      </c>
      <c r="O24" s="4">
        <f aca="true" t="shared" si="2" ref="O24:O32">SUM(C24:N24)</f>
        <v>305969</v>
      </c>
    </row>
    <row r="25" spans="1:15" s="10" customFormat="1" ht="12.75" customHeight="1">
      <c r="A25" s="1" t="s">
        <v>53</v>
      </c>
      <c r="B25" s="24" t="s">
        <v>77</v>
      </c>
      <c r="C25" s="4">
        <v>6625</v>
      </c>
      <c r="D25" s="4">
        <v>6625</v>
      </c>
      <c r="E25" s="4">
        <v>6625</v>
      </c>
      <c r="F25" s="4">
        <v>4365</v>
      </c>
      <c r="G25" s="4">
        <v>4365</v>
      </c>
      <c r="H25" s="4">
        <v>4365</v>
      </c>
      <c r="I25" s="4">
        <v>4365</v>
      </c>
      <c r="J25" s="4">
        <v>4365</v>
      </c>
      <c r="K25" s="4">
        <v>4365</v>
      </c>
      <c r="L25" s="4">
        <v>4365</v>
      </c>
      <c r="M25" s="4">
        <v>4362</v>
      </c>
      <c r="N25" s="4">
        <v>4362</v>
      </c>
      <c r="O25" s="4">
        <f t="shared" si="2"/>
        <v>59154</v>
      </c>
    </row>
    <row r="26" spans="1:15" s="10" customFormat="1" ht="12.75" customHeight="1">
      <c r="A26" s="1" t="s">
        <v>54</v>
      </c>
      <c r="B26" s="24" t="s">
        <v>18</v>
      </c>
      <c r="C26" s="4">
        <v>23526</v>
      </c>
      <c r="D26" s="4">
        <v>22584</v>
      </c>
      <c r="E26" s="4">
        <v>21408</v>
      </c>
      <c r="F26" s="4">
        <v>20467</v>
      </c>
      <c r="G26" s="4">
        <v>19291</v>
      </c>
      <c r="H26" s="4">
        <v>18820</v>
      </c>
      <c r="I26" s="4">
        <v>17879</v>
      </c>
      <c r="J26" s="4">
        <v>15762</v>
      </c>
      <c r="K26" s="4">
        <v>16703</v>
      </c>
      <c r="L26" s="4">
        <v>18585</v>
      </c>
      <c r="M26" s="4">
        <v>19526</v>
      </c>
      <c r="N26" s="4">
        <v>20704</v>
      </c>
      <c r="O26" s="4">
        <f t="shared" si="2"/>
        <v>235255</v>
      </c>
    </row>
    <row r="27" spans="1:15" s="10" customFormat="1" ht="12.75" customHeight="1">
      <c r="A27" s="1" t="s">
        <v>55</v>
      </c>
      <c r="B27" s="24" t="s">
        <v>78</v>
      </c>
      <c r="C27" s="4">
        <v>3691</v>
      </c>
      <c r="D27" s="4">
        <v>3691</v>
      </c>
      <c r="E27" s="4">
        <v>3691</v>
      </c>
      <c r="F27" s="4">
        <v>3691</v>
      </c>
      <c r="G27" s="4">
        <v>3691</v>
      </c>
      <c r="H27" s="4">
        <v>3691</v>
      </c>
      <c r="I27" s="4">
        <v>3691</v>
      </c>
      <c r="J27" s="4">
        <v>3691</v>
      </c>
      <c r="K27" s="4">
        <v>3691</v>
      </c>
      <c r="L27" s="4">
        <v>3691</v>
      </c>
      <c r="M27" s="4">
        <v>3691</v>
      </c>
      <c r="N27" s="4">
        <v>3691</v>
      </c>
      <c r="O27" s="4">
        <f t="shared" si="2"/>
        <v>44292</v>
      </c>
    </row>
    <row r="28" spans="1:15" s="10" customFormat="1" ht="12.75" customHeight="1">
      <c r="A28" s="1" t="s">
        <v>60</v>
      </c>
      <c r="B28" s="24" t="s">
        <v>58</v>
      </c>
      <c r="C28" s="4">
        <v>2623</v>
      </c>
      <c r="D28" s="4">
        <v>2623</v>
      </c>
      <c r="E28" s="4">
        <v>2623</v>
      </c>
      <c r="F28" s="4">
        <v>2623</v>
      </c>
      <c r="G28" s="4">
        <v>2623</v>
      </c>
      <c r="H28" s="4">
        <v>2622</v>
      </c>
      <c r="I28" s="4">
        <v>2623</v>
      </c>
      <c r="J28" s="4">
        <v>2623</v>
      </c>
      <c r="K28" s="4">
        <v>2623</v>
      </c>
      <c r="L28" s="4">
        <v>2623</v>
      </c>
      <c r="M28" s="4">
        <v>2623</v>
      </c>
      <c r="N28" s="4">
        <v>2622</v>
      </c>
      <c r="O28" s="4">
        <f t="shared" si="2"/>
        <v>31474</v>
      </c>
    </row>
    <row r="29" spans="1:15" s="10" customFormat="1" ht="12.75" customHeight="1">
      <c r="A29" s="1" t="s">
        <v>61</v>
      </c>
      <c r="B29" s="24" t="s">
        <v>66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f t="shared" si="2"/>
        <v>0</v>
      </c>
    </row>
    <row r="30" spans="1:16" s="13" customFormat="1" ht="12.75" customHeight="1">
      <c r="A30" s="1" t="s">
        <v>62</v>
      </c>
      <c r="B30" s="24" t="s">
        <v>67</v>
      </c>
      <c r="C30" s="4">
        <v>0</v>
      </c>
      <c r="D30" s="4">
        <v>0</v>
      </c>
      <c r="E30" s="4">
        <v>0</v>
      </c>
      <c r="F30" s="4">
        <v>0</v>
      </c>
      <c r="G30" s="4">
        <v>54818</v>
      </c>
      <c r="H30" s="4">
        <v>1778</v>
      </c>
      <c r="I30" s="4">
        <v>155410</v>
      </c>
      <c r="J30" s="4">
        <v>0</v>
      </c>
      <c r="K30" s="4">
        <v>110763</v>
      </c>
      <c r="L30" s="4">
        <v>0</v>
      </c>
      <c r="M30" s="4">
        <v>0</v>
      </c>
      <c r="N30" s="4">
        <v>1778</v>
      </c>
      <c r="O30" s="4">
        <f t="shared" si="2"/>
        <v>324547</v>
      </c>
      <c r="P30" s="12"/>
    </row>
    <row r="31" spans="1:15" ht="12.75">
      <c r="A31" s="1" t="s">
        <v>63</v>
      </c>
      <c r="B31" s="24" t="s">
        <v>79</v>
      </c>
      <c r="C31" s="4">
        <v>0</v>
      </c>
      <c r="D31" s="4">
        <v>0</v>
      </c>
      <c r="E31" s="4">
        <v>2000</v>
      </c>
      <c r="F31" s="4">
        <v>0</v>
      </c>
      <c r="G31" s="4">
        <v>2000</v>
      </c>
      <c r="H31" s="4">
        <v>0</v>
      </c>
      <c r="I31" s="4">
        <v>0</v>
      </c>
      <c r="J31" s="4">
        <v>3000</v>
      </c>
      <c r="K31" s="4">
        <v>0</v>
      </c>
      <c r="L31" s="4">
        <v>3000</v>
      </c>
      <c r="M31" s="4">
        <v>0</v>
      </c>
      <c r="N31" s="4">
        <v>2000</v>
      </c>
      <c r="O31" s="4">
        <f t="shared" si="2"/>
        <v>12000</v>
      </c>
    </row>
    <row r="32" spans="1:15" ht="12.75">
      <c r="A32" s="1" t="s">
        <v>64</v>
      </c>
      <c r="B32" s="24" t="s">
        <v>80</v>
      </c>
      <c r="C32" s="4">
        <v>17347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f t="shared" si="2"/>
        <v>17347</v>
      </c>
    </row>
    <row r="33" spans="1:15" ht="12.75">
      <c r="A33" s="19" t="s">
        <v>68</v>
      </c>
      <c r="B33" s="25" t="s">
        <v>19</v>
      </c>
      <c r="C33" s="5">
        <f aca="true" t="shared" si="3" ref="C33:N33">SUM(C24:C32)</f>
        <v>86812</v>
      </c>
      <c r="D33" s="5">
        <f t="shared" si="3"/>
        <v>68524</v>
      </c>
      <c r="E33" s="5">
        <f t="shared" si="3"/>
        <v>69347</v>
      </c>
      <c r="F33" s="5">
        <f t="shared" si="3"/>
        <v>54142</v>
      </c>
      <c r="G33" s="5">
        <f t="shared" si="3"/>
        <v>109784</v>
      </c>
      <c r="H33" s="5">
        <f t="shared" si="3"/>
        <v>54272</v>
      </c>
      <c r="I33" s="5">
        <f t="shared" si="3"/>
        <v>206964</v>
      </c>
      <c r="J33" s="5">
        <f t="shared" si="3"/>
        <v>52437</v>
      </c>
      <c r="K33" s="5">
        <f t="shared" si="3"/>
        <v>161142</v>
      </c>
      <c r="L33" s="5">
        <f t="shared" si="3"/>
        <v>55261</v>
      </c>
      <c r="M33" s="5">
        <f t="shared" si="3"/>
        <v>53199</v>
      </c>
      <c r="N33" s="5">
        <f t="shared" si="3"/>
        <v>58154</v>
      </c>
      <c r="O33" s="5">
        <f>SUM(C33:N33)</f>
        <v>1030038</v>
      </c>
    </row>
    <row r="34" spans="1:15" s="10" customFormat="1" ht="12.75" customHeight="1">
      <c r="A34" s="1" t="s">
        <v>69</v>
      </c>
      <c r="B34" s="2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s="10" customFormat="1" ht="12.75" customHeight="1">
      <c r="A35" s="1" t="s">
        <v>70</v>
      </c>
      <c r="B35" s="26" t="s">
        <v>71</v>
      </c>
      <c r="C35" s="18">
        <v>364847</v>
      </c>
      <c r="D35" s="18">
        <v>354595</v>
      </c>
      <c r="E35" s="18">
        <v>375087</v>
      </c>
      <c r="F35" s="18">
        <v>369007</v>
      </c>
      <c r="G35" s="18">
        <v>309150</v>
      </c>
      <c r="H35" s="18">
        <v>302015</v>
      </c>
      <c r="I35" s="18">
        <v>142565</v>
      </c>
      <c r="J35" s="18">
        <v>137035</v>
      </c>
      <c r="K35" s="18">
        <v>51673</v>
      </c>
      <c r="L35" s="18">
        <v>45167</v>
      </c>
      <c r="M35" s="18">
        <v>40354</v>
      </c>
      <c r="N35" s="18">
        <v>31723</v>
      </c>
      <c r="O35" s="4"/>
    </row>
  </sheetData>
  <sheetProtection/>
  <mergeCells count="2">
    <mergeCell ref="B1:O1"/>
    <mergeCell ref="A3:O3"/>
  </mergeCells>
  <printOptions horizontalCentered="1" verticalCentered="1"/>
  <pageMargins left="0.5118110236220472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Felhasználó</cp:lastModifiedBy>
  <cp:lastPrinted>2018-03-13T10:14:50Z</cp:lastPrinted>
  <dcterms:created xsi:type="dcterms:W3CDTF">2005-02-03T12:00:17Z</dcterms:created>
  <dcterms:modified xsi:type="dcterms:W3CDTF">2018-03-19T14:18:12Z</dcterms:modified>
  <cp:category/>
  <cp:version/>
  <cp:contentType/>
  <cp:contentStatus/>
</cp:coreProperties>
</file>