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965"/>
  </bookViews>
  <sheets>
    <sheet name="2. sz. melléklet" sheetId="1" r:id="rId1"/>
  </sheets>
  <calcPr calcId="162913"/>
</workbook>
</file>

<file path=xl/calcChain.xml><?xml version="1.0" encoding="utf-8"?>
<calcChain xmlns="http://schemas.openxmlformats.org/spreadsheetml/2006/main">
  <c r="I27" i="1" l="1"/>
  <c r="F31" i="1"/>
  <c r="I15" i="1"/>
  <c r="I10" i="1"/>
  <c r="E15" i="1"/>
  <c r="G15" i="1" s="1"/>
  <c r="G26" i="1" s="1"/>
  <c r="G32" i="1" s="1"/>
  <c r="E18" i="1"/>
  <c r="E21" i="1"/>
  <c r="E31" i="1"/>
  <c r="E25" i="1"/>
  <c r="E26" i="1" s="1"/>
  <c r="E32" i="1" s="1"/>
  <c r="I32" i="1" s="1"/>
  <c r="E10" i="1"/>
  <c r="F25" i="1" l="1"/>
  <c r="F26" i="1" l="1"/>
  <c r="I25" i="1"/>
  <c r="F32" i="1" l="1"/>
  <c r="I26" i="1"/>
</calcChain>
</file>

<file path=xl/sharedStrings.xml><?xml version="1.0" encoding="utf-8"?>
<sst xmlns="http://schemas.openxmlformats.org/spreadsheetml/2006/main" count="45" uniqueCount="45">
  <si>
    <t>1/1. Önkormányzat bevételei mindösszesen</t>
  </si>
  <si>
    <t>Finanszírozási bevételek összesen</t>
  </si>
  <si>
    <t>- Előző évi költségvetési maradvány ig.vétel</t>
  </si>
  <si>
    <t>Maradvány igénybevétele</t>
  </si>
  <si>
    <t>Belföldi finanszírozási bevétel</t>
  </si>
  <si>
    <t>B81</t>
  </si>
  <si>
    <t>Finanszírózási bevételek</t>
  </si>
  <si>
    <t>B8</t>
  </si>
  <si>
    <t>Költségvetési bevételek összesen</t>
  </si>
  <si>
    <t>Működési bevételek</t>
  </si>
  <si>
    <t>B4</t>
  </si>
  <si>
    <t>Gépjárműadók</t>
  </si>
  <si>
    <t>- Állandó jellegű iparűzési adó</t>
  </si>
  <si>
    <t>Értékesítési és forgalmi adók</t>
  </si>
  <si>
    <t>Termékek és szolgáltatások adói</t>
  </si>
  <si>
    <t>B35</t>
  </si>
  <si>
    <t>-Magánszemélyek kommunális adója</t>
  </si>
  <si>
    <t>Vagyoni típusú adók</t>
  </si>
  <si>
    <t>B34</t>
  </si>
  <si>
    <t>Közhatalmi bevételek</t>
  </si>
  <si>
    <t>B3</t>
  </si>
  <si>
    <t>Telep-i önk. kulturális felad. tám.</t>
  </si>
  <si>
    <t>Telep-i önk. szoc., gy.jóléti, gy.étk. tám.</t>
  </si>
  <si>
    <t>Helyi önk. működésének ált. tám.</t>
  </si>
  <si>
    <t>Önkormányzatok működési tágomatásai</t>
  </si>
  <si>
    <t>B11</t>
  </si>
  <si>
    <t>Működési célú tám. Áht-n belülről</t>
  </si>
  <si>
    <t>B1</t>
  </si>
  <si>
    <t>1/1. Önkormányzat bevételei</t>
  </si>
  <si>
    <t>1. Cím Kőszegpaty Község Önkormányzat</t>
  </si>
  <si>
    <t>Összesen</t>
  </si>
  <si>
    <t>Részlet</t>
  </si>
  <si>
    <t>Megnevezés</t>
  </si>
  <si>
    <t>Rovat</t>
  </si>
  <si>
    <t>B2</t>
  </si>
  <si>
    <t>Felhalmozási célú támogatás Áht-n belül</t>
  </si>
  <si>
    <t>B25</t>
  </si>
  <si>
    <t>Egyéb felhalmozási c. tám. Áht-n belül</t>
  </si>
  <si>
    <t>Kőszegpaty Község Önkormányzatának 2018. évi költségvetési bevételei</t>
  </si>
  <si>
    <t>Ft-ban</t>
  </si>
  <si>
    <t>B21</t>
  </si>
  <si>
    <t>Felhalmozási célú önkormányzati támogatás</t>
  </si>
  <si>
    <t>Felhalmozási célú</t>
  </si>
  <si>
    <t>Működési célú</t>
  </si>
  <si>
    <t>Felhalmozás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</si>
</sst>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ont="1"/>
    <xf numFmtId="49" fontId="0" fillId="0" borderId="0" xfId="0" applyNumberFormat="1"/>
    <xf numFmtId="0" fontId="1" fillId="0" borderId="0" xfId="0" applyFont="1"/>
    <xf numFmtId="3" fontId="1" fillId="0" borderId="1" xfId="0" applyNumberFormat="1" applyFont="1" applyBorder="1"/>
    <xf numFmtId="0" fontId="2" fillId="0" borderId="0" xfId="0" applyFont="1"/>
    <xf numFmtId="3" fontId="3" fillId="0" borderId="1" xfId="0" applyNumberFormat="1" applyFont="1" applyBorder="1" applyAlignment="1"/>
    <xf numFmtId="3" fontId="3" fillId="0" borderId="3" xfId="0" applyNumberFormat="1" applyFont="1" applyBorder="1" applyAlignment="1"/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6" xfId="0" applyNumberFormat="1" applyBorder="1" applyAlignment="1">
      <alignment horizontal="right"/>
    </xf>
    <xf numFmtId="49" fontId="0" fillId="0" borderId="4" xfId="0" applyNumberFormat="1" applyFont="1" applyBorder="1"/>
    <xf numFmtId="0" fontId="0" fillId="0" borderId="7" xfId="0" applyFon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0" xfId="0" applyNumberFormat="1" applyBorder="1" applyAlignment="1">
      <alignment horizontal="right"/>
    </xf>
    <xf numFmtId="0" fontId="0" fillId="0" borderId="11" xfId="0" applyFon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4" xfId="0" applyNumberFormat="1" applyBorder="1" applyAlignment="1">
      <alignment horizontal="right"/>
    </xf>
    <xf numFmtId="0" fontId="0" fillId="0" borderId="16" xfId="0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19" xfId="0" applyNumberFormat="1" applyFont="1" applyBorder="1" applyAlignment="1">
      <alignment horizontal="right"/>
    </xf>
    <xf numFmtId="0" fontId="1" fillId="0" borderId="20" xfId="0" applyFont="1" applyBorder="1"/>
    <xf numFmtId="0" fontId="3" fillId="0" borderId="0" xfId="0" applyFont="1"/>
    <xf numFmtId="49" fontId="0" fillId="0" borderId="8" xfId="0" applyNumberFormat="1" applyFont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3" fontId="1" fillId="0" borderId="14" xfId="0" applyNumberFormat="1" applyFont="1" applyBorder="1" applyAlignment="1">
      <alignment horizontal="right"/>
    </xf>
    <xf numFmtId="0" fontId="1" fillId="0" borderId="16" xfId="0" applyFont="1" applyBorder="1"/>
    <xf numFmtId="3" fontId="1" fillId="0" borderId="21" xfId="0" applyNumberFormat="1" applyFont="1" applyBorder="1"/>
    <xf numFmtId="3" fontId="1" fillId="0" borderId="15" xfId="0" applyNumberFormat="1" applyFont="1" applyBorder="1"/>
    <xf numFmtId="3" fontId="1" fillId="0" borderId="22" xfId="0" applyNumberFormat="1" applyFont="1" applyBorder="1"/>
    <xf numFmtId="0" fontId="1" fillId="0" borderId="23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22" xfId="0" applyNumberFormat="1" applyFont="1" applyBorder="1" applyAlignment="1">
      <alignment horizontal="right"/>
    </xf>
    <xf numFmtId="3" fontId="0" fillId="0" borderId="14" xfId="0" applyNumberFormat="1" applyFont="1" applyBorder="1" applyAlignment="1">
      <alignment horizontal="right"/>
    </xf>
    <xf numFmtId="3" fontId="0" fillId="0" borderId="13" xfId="0" applyNumberFormat="1" applyFont="1" applyBorder="1"/>
    <xf numFmtId="3" fontId="0" fillId="0" borderId="14" xfId="0" applyNumberFormat="1" applyFont="1" applyBorder="1"/>
    <xf numFmtId="3" fontId="0" fillId="0" borderId="12" xfId="0" applyNumberFormat="1" applyFont="1" applyBorder="1"/>
    <xf numFmtId="0" fontId="0" fillId="0" borderId="16" xfId="0" applyBorder="1"/>
    <xf numFmtId="49" fontId="0" fillId="0" borderId="25" xfId="0" applyNumberFormat="1" applyFont="1" applyBorder="1" applyAlignment="1">
      <alignment horizontal="left"/>
    </xf>
    <xf numFmtId="0" fontId="0" fillId="0" borderId="26" xfId="0" applyFont="1" applyBorder="1"/>
    <xf numFmtId="3" fontId="0" fillId="0" borderId="27" xfId="0" applyNumberFormat="1" applyBorder="1" applyAlignment="1">
      <alignment horizontal="right"/>
    </xf>
    <xf numFmtId="3" fontId="0" fillId="0" borderId="28" xfId="0" applyNumberFormat="1" applyBorder="1"/>
    <xf numFmtId="3" fontId="0" fillId="0" borderId="27" xfId="0" applyNumberFormat="1" applyBorder="1"/>
    <xf numFmtId="3" fontId="0" fillId="0" borderId="29" xfId="0" applyNumberFormat="1" applyBorder="1"/>
    <xf numFmtId="3" fontId="3" fillId="0" borderId="18" xfId="0" applyNumberFormat="1" applyFont="1" applyBorder="1" applyAlignment="1">
      <alignment horizontal="right"/>
    </xf>
    <xf numFmtId="3" fontId="3" fillId="0" borderId="18" xfId="0" applyNumberFormat="1" applyFont="1" applyBorder="1" applyAlignment="1"/>
    <xf numFmtId="3" fontId="1" fillId="0" borderId="30" xfId="0" applyNumberFormat="1" applyFont="1" applyBorder="1" applyAlignment="1">
      <alignment horizontal="right"/>
    </xf>
    <xf numFmtId="3" fontId="1" fillId="0" borderId="31" xfId="0" applyNumberFormat="1" applyFont="1" applyBorder="1"/>
    <xf numFmtId="3" fontId="1" fillId="0" borderId="32" xfId="0" applyNumberFormat="1" applyFont="1" applyBorder="1"/>
    <xf numFmtId="3" fontId="1" fillId="0" borderId="33" xfId="0" applyNumberFormat="1" applyFont="1" applyBorder="1"/>
    <xf numFmtId="0" fontId="1" fillId="0" borderId="34" xfId="0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left"/>
    </xf>
    <xf numFmtId="49" fontId="0" fillId="0" borderId="9" xfId="0" applyNumberFormat="1" applyFont="1" applyBorder="1" applyAlignment="1">
      <alignment horizontal="left"/>
    </xf>
    <xf numFmtId="0" fontId="0" fillId="0" borderId="11" xfId="0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0" fillId="0" borderId="8" xfId="0" applyNumberFormat="1" applyFont="1" applyBorder="1" applyAlignment="1">
      <alignment horizontal="left"/>
    </xf>
    <xf numFmtId="49" fontId="1" fillId="0" borderId="13" xfId="0" applyNumberFormat="1" applyFont="1" applyBorder="1" applyAlignment="1">
      <alignment horizontal="left"/>
    </xf>
    <xf numFmtId="49" fontId="0" fillId="0" borderId="25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0" fillId="0" borderId="15" xfId="0" applyNumberFormat="1" applyFont="1" applyBorder="1" applyAlignment="1">
      <alignment horizontal="left"/>
    </xf>
    <xf numFmtId="0" fontId="0" fillId="0" borderId="7" xfId="0" applyBorder="1" applyAlignment="1">
      <alignment horizontal="center"/>
    </xf>
    <xf numFmtId="0" fontId="3" fillId="0" borderId="2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32"/>
  <sheetViews>
    <sheetView tabSelected="1" view="pageLayout" zoomScaleNormal="100" workbookViewId="0">
      <selection activeCell="F2" sqref="F2"/>
    </sheetView>
  </sheetViews>
  <sheetFormatPr defaultRowHeight="12.75" x14ac:dyDescent="0.2"/>
  <cols>
    <col min="1" max="1" width="6.140625" style="1" customWidth="1"/>
    <col min="2" max="2" width="2.42578125" style="1" customWidth="1"/>
    <col min="3" max="3" width="6" style="1" customWidth="1"/>
    <col min="4" max="4" width="36.28515625" style="2" customWidth="1"/>
    <col min="5" max="6" width="10.7109375" style="1" bestFit="1" customWidth="1"/>
    <col min="7" max="7" width="12.85546875" style="1" customWidth="1"/>
    <col min="8" max="8" width="12.5703125" style="1" customWidth="1"/>
    <col min="9" max="9" width="10.28515625" customWidth="1"/>
  </cols>
  <sheetData>
    <row r="3" spans="1:9" s="3" customFormat="1" x14ac:dyDescent="0.2">
      <c r="A3" s="65" t="s">
        <v>38</v>
      </c>
      <c r="B3" s="65"/>
      <c r="C3" s="65"/>
      <c r="D3" s="65"/>
      <c r="E3" s="65"/>
      <c r="F3" s="65"/>
      <c r="G3" s="65"/>
      <c r="H3" s="65"/>
      <c r="I3" s="65"/>
    </row>
    <row r="4" spans="1:9" s="3" customFormat="1" x14ac:dyDescent="0.2">
      <c r="A4" s="40"/>
      <c r="B4" s="40"/>
      <c r="C4" s="40"/>
      <c r="D4" s="40"/>
      <c r="E4" s="40"/>
      <c r="F4" s="40"/>
      <c r="G4" s="40"/>
      <c r="H4" s="40"/>
      <c r="I4" s="40"/>
    </row>
    <row r="5" spans="1:9" s="3" customFormat="1" x14ac:dyDescent="0.2">
      <c r="A5" s="40"/>
      <c r="B5" s="40"/>
      <c r="C5" s="40"/>
      <c r="D5" s="40"/>
      <c r="E5" s="40"/>
      <c r="F5" s="40"/>
      <c r="G5" s="40"/>
      <c r="H5" s="40"/>
      <c r="I5" s="40"/>
    </row>
    <row r="6" spans="1:9" ht="13.5" thickBot="1" x14ac:dyDescent="0.25">
      <c r="I6" s="42" t="s">
        <v>39</v>
      </c>
    </row>
    <row r="7" spans="1:9" s="40" customFormat="1" ht="26.25" thickBot="1" x14ac:dyDescent="0.25">
      <c r="A7" s="41" t="s">
        <v>33</v>
      </c>
      <c r="B7" s="66" t="s">
        <v>32</v>
      </c>
      <c r="C7" s="66"/>
      <c r="D7" s="67"/>
      <c r="E7" s="61" t="s">
        <v>31</v>
      </c>
      <c r="F7" s="61" t="s">
        <v>43</v>
      </c>
      <c r="G7" s="61" t="s">
        <v>42</v>
      </c>
      <c r="H7" s="61" t="s">
        <v>44</v>
      </c>
      <c r="I7" s="61" t="s">
        <v>30</v>
      </c>
    </row>
    <row r="8" spans="1:9" s="40" customFormat="1" ht="13.5" thickBot="1" x14ac:dyDescent="0.25">
      <c r="A8" s="68" t="s">
        <v>29</v>
      </c>
      <c r="B8" s="68"/>
      <c r="C8" s="68"/>
      <c r="D8" s="68"/>
      <c r="E8" s="69"/>
      <c r="F8" s="68"/>
      <c r="G8" s="69"/>
      <c r="H8" s="69"/>
      <c r="I8" s="69"/>
    </row>
    <row r="9" spans="1:9" s="40" customFormat="1" ht="13.5" thickBot="1" x14ac:dyDescent="0.25">
      <c r="A9" s="70" t="s">
        <v>28</v>
      </c>
      <c r="B9" s="70"/>
      <c r="C9" s="70"/>
      <c r="D9" s="70"/>
      <c r="E9" s="70"/>
      <c r="F9" s="70"/>
      <c r="G9" s="70"/>
      <c r="H9" s="70"/>
      <c r="I9" s="70"/>
    </row>
    <row r="10" spans="1:9" s="3" customFormat="1" x14ac:dyDescent="0.2">
      <c r="A10" s="39" t="s">
        <v>27</v>
      </c>
      <c r="B10" s="62" t="s">
        <v>26</v>
      </c>
      <c r="C10" s="62"/>
      <c r="D10" s="62"/>
      <c r="E10" s="38">
        <f>E11+E12+E13+E14</f>
        <v>18103419</v>
      </c>
      <c r="F10" s="37">
        <v>18103419</v>
      </c>
      <c r="G10" s="38"/>
      <c r="H10" s="37"/>
      <c r="I10" s="36">
        <f>F10</f>
        <v>18103419</v>
      </c>
    </row>
    <row r="11" spans="1:9" x14ac:dyDescent="0.2">
      <c r="A11" s="18" t="s">
        <v>25</v>
      </c>
      <c r="B11" s="63" t="s">
        <v>24</v>
      </c>
      <c r="C11" s="63"/>
      <c r="D11" s="63"/>
      <c r="E11" s="17"/>
      <c r="F11" s="15"/>
      <c r="G11" s="16"/>
      <c r="H11" s="15"/>
      <c r="I11" s="14"/>
    </row>
    <row r="12" spans="1:9" x14ac:dyDescent="0.2">
      <c r="A12" s="18"/>
      <c r="B12" s="64"/>
      <c r="C12" s="64"/>
      <c r="D12" s="30" t="s">
        <v>23</v>
      </c>
      <c r="E12" s="17">
        <v>11770419</v>
      </c>
      <c r="F12" s="15"/>
      <c r="G12" s="16"/>
      <c r="H12" s="15"/>
      <c r="I12" s="14"/>
    </row>
    <row r="13" spans="1:9" x14ac:dyDescent="0.2">
      <c r="A13" s="18"/>
      <c r="B13" s="64"/>
      <c r="C13" s="64"/>
      <c r="D13" s="30" t="s">
        <v>22</v>
      </c>
      <c r="E13" s="17">
        <v>4533000</v>
      </c>
      <c r="F13" s="15"/>
      <c r="G13" s="16"/>
      <c r="H13" s="15"/>
      <c r="I13" s="14"/>
    </row>
    <row r="14" spans="1:9" ht="13.5" thickBot="1" x14ac:dyDescent="0.25">
      <c r="A14" s="18"/>
      <c r="B14" s="64"/>
      <c r="C14" s="64"/>
      <c r="D14" s="30" t="s">
        <v>21</v>
      </c>
      <c r="E14" s="17">
        <v>1800000</v>
      </c>
      <c r="F14" s="15"/>
      <c r="G14" s="16"/>
      <c r="H14" s="15"/>
      <c r="I14" s="14"/>
    </row>
    <row r="15" spans="1:9" x14ac:dyDescent="0.2">
      <c r="A15" s="39" t="s">
        <v>34</v>
      </c>
      <c r="B15" s="72" t="s">
        <v>35</v>
      </c>
      <c r="C15" s="72"/>
      <c r="D15" s="72"/>
      <c r="E15" s="43">
        <f>E16+E17</f>
        <v>37773745</v>
      </c>
      <c r="F15" s="37"/>
      <c r="G15" s="38">
        <f>E15</f>
        <v>37773745</v>
      </c>
      <c r="H15" s="37"/>
      <c r="I15" s="36">
        <f>E15</f>
        <v>37773745</v>
      </c>
    </row>
    <row r="16" spans="1:9" x14ac:dyDescent="0.2">
      <c r="A16" s="48" t="s">
        <v>40</v>
      </c>
      <c r="B16" s="73" t="s">
        <v>41</v>
      </c>
      <c r="C16" s="73"/>
      <c r="D16" s="73"/>
      <c r="E16" s="44">
        <v>11764947</v>
      </c>
      <c r="F16" s="45"/>
      <c r="G16" s="46"/>
      <c r="H16" s="45"/>
      <c r="I16" s="47"/>
    </row>
    <row r="17" spans="1:9" x14ac:dyDescent="0.2">
      <c r="A17" s="48" t="s">
        <v>36</v>
      </c>
      <c r="B17" s="49" t="s">
        <v>37</v>
      </c>
      <c r="C17" s="50"/>
      <c r="D17" s="49"/>
      <c r="E17" s="44">
        <v>26008798</v>
      </c>
      <c r="F17" s="45"/>
      <c r="G17" s="46"/>
      <c r="H17" s="45"/>
      <c r="I17" s="47"/>
    </row>
    <row r="18" spans="1:9" s="3" customFormat="1" x14ac:dyDescent="0.2">
      <c r="A18" s="35" t="s">
        <v>20</v>
      </c>
      <c r="B18" s="72" t="s">
        <v>19</v>
      </c>
      <c r="C18" s="72"/>
      <c r="D18" s="72"/>
      <c r="E18" s="34">
        <f>E19+E21</f>
        <v>2440000</v>
      </c>
      <c r="F18" s="32">
        <v>2440000</v>
      </c>
      <c r="G18" s="33"/>
      <c r="H18" s="32"/>
      <c r="I18" s="31"/>
    </row>
    <row r="19" spans="1:9" x14ac:dyDescent="0.2">
      <c r="A19" s="18" t="s">
        <v>18</v>
      </c>
      <c r="B19" s="63" t="s">
        <v>17</v>
      </c>
      <c r="C19" s="63"/>
      <c r="D19" s="63"/>
      <c r="E19" s="17">
        <v>480000</v>
      </c>
      <c r="F19" s="15"/>
      <c r="G19" s="16"/>
      <c r="H19" s="15"/>
      <c r="I19" s="14"/>
    </row>
    <row r="20" spans="1:9" x14ac:dyDescent="0.2">
      <c r="A20" s="18"/>
      <c r="B20" s="64"/>
      <c r="C20" s="64"/>
      <c r="D20" s="30" t="s">
        <v>16</v>
      </c>
      <c r="E20" s="17">
        <v>480000</v>
      </c>
      <c r="F20" s="15"/>
      <c r="G20" s="16"/>
      <c r="H20" s="15"/>
      <c r="I20" s="14"/>
    </row>
    <row r="21" spans="1:9" x14ac:dyDescent="0.2">
      <c r="A21" s="18" t="s">
        <v>15</v>
      </c>
      <c r="B21" s="63" t="s">
        <v>14</v>
      </c>
      <c r="C21" s="63"/>
      <c r="D21" s="63"/>
      <c r="E21" s="17">
        <f>E23+E24</f>
        <v>1960000</v>
      </c>
      <c r="F21" s="15"/>
      <c r="G21" s="16"/>
      <c r="H21" s="15"/>
      <c r="I21" s="14"/>
    </row>
    <row r="22" spans="1:9" x14ac:dyDescent="0.2">
      <c r="A22" s="18"/>
      <c r="B22" s="18"/>
      <c r="C22" s="71" t="s">
        <v>13</v>
      </c>
      <c r="D22" s="71"/>
      <c r="E22" s="17">
        <v>1500000</v>
      </c>
      <c r="F22" s="15"/>
      <c r="G22" s="16"/>
      <c r="H22" s="15"/>
      <c r="I22" s="14"/>
    </row>
    <row r="23" spans="1:9" x14ac:dyDescent="0.2">
      <c r="A23" s="18"/>
      <c r="B23" s="64"/>
      <c r="C23" s="64"/>
      <c r="D23" s="30" t="s">
        <v>12</v>
      </c>
      <c r="E23" s="17">
        <v>1500000</v>
      </c>
      <c r="F23" s="15"/>
      <c r="G23" s="16"/>
      <c r="H23" s="15"/>
      <c r="I23" s="14"/>
    </row>
    <row r="24" spans="1:9" ht="13.5" thickBot="1" x14ac:dyDescent="0.25">
      <c r="A24" s="18"/>
      <c r="B24" s="18"/>
      <c r="C24" s="71" t="s">
        <v>11</v>
      </c>
      <c r="D24" s="71"/>
      <c r="E24" s="51">
        <v>460000</v>
      </c>
      <c r="F24" s="52"/>
      <c r="G24" s="53"/>
      <c r="H24" s="52"/>
      <c r="I24" s="54"/>
    </row>
    <row r="25" spans="1:9" s="3" customFormat="1" ht="13.5" thickBot="1" x14ac:dyDescent="0.25">
      <c r="A25" s="28" t="s">
        <v>10</v>
      </c>
      <c r="B25" s="74" t="s">
        <v>9</v>
      </c>
      <c r="C25" s="74"/>
      <c r="D25" s="75"/>
      <c r="E25" s="57">
        <f>10000+9000+61259</f>
        <v>80259</v>
      </c>
      <c r="F25" s="58">
        <f>E25</f>
        <v>80259</v>
      </c>
      <c r="G25" s="59"/>
      <c r="H25" s="58"/>
      <c r="I25" s="60">
        <f>F25</f>
        <v>80259</v>
      </c>
    </row>
    <row r="26" spans="1:9" s="29" customFormat="1" ht="13.5" thickBot="1" x14ac:dyDescent="0.25">
      <c r="A26" s="76" t="s">
        <v>8</v>
      </c>
      <c r="B26" s="76"/>
      <c r="C26" s="76"/>
      <c r="D26" s="76"/>
      <c r="E26" s="55">
        <f>E25+E18+E15+E10</f>
        <v>58397423</v>
      </c>
      <c r="F26" s="56">
        <f>F10+F18+F25</f>
        <v>20623678</v>
      </c>
      <c r="G26" s="56">
        <f>G15</f>
        <v>37773745</v>
      </c>
      <c r="H26" s="56"/>
      <c r="I26" s="56">
        <f>F26+G26</f>
        <v>58397423</v>
      </c>
    </row>
    <row r="27" spans="1:9" s="3" customFormat="1" ht="13.5" thickBot="1" x14ac:dyDescent="0.25">
      <c r="A27" s="28" t="s">
        <v>7</v>
      </c>
      <c r="B27" s="74" t="s">
        <v>6</v>
      </c>
      <c r="C27" s="74"/>
      <c r="D27" s="74"/>
      <c r="E27" s="27">
        <v>8684123</v>
      </c>
      <c r="F27" s="25">
        <v>726598</v>
      </c>
      <c r="G27" s="26">
        <v>7957525</v>
      </c>
      <c r="H27" s="25"/>
      <c r="I27" s="24">
        <f>E27</f>
        <v>8684123</v>
      </c>
    </row>
    <row r="28" spans="1:9" x14ac:dyDescent="0.2">
      <c r="A28" s="23" t="s">
        <v>5</v>
      </c>
      <c r="B28" s="77" t="s">
        <v>4</v>
      </c>
      <c r="C28" s="77"/>
      <c r="D28" s="77"/>
      <c r="E28" s="22">
        <v>8684123</v>
      </c>
      <c r="F28" s="20"/>
      <c r="G28" s="21"/>
      <c r="H28" s="20"/>
      <c r="I28" s="19"/>
    </row>
    <row r="29" spans="1:9" x14ac:dyDescent="0.2">
      <c r="A29" s="18"/>
      <c r="B29" s="18"/>
      <c r="C29" s="71" t="s">
        <v>3</v>
      </c>
      <c r="D29" s="71"/>
      <c r="E29" s="17">
        <v>8684123</v>
      </c>
      <c r="F29" s="15"/>
      <c r="G29" s="16"/>
      <c r="H29" s="15"/>
      <c r="I29" s="14"/>
    </row>
    <row r="30" spans="1:9" ht="13.5" thickBot="1" x14ac:dyDescent="0.25">
      <c r="A30" s="13"/>
      <c r="B30" s="78"/>
      <c r="C30" s="78"/>
      <c r="D30" s="12" t="s">
        <v>2</v>
      </c>
      <c r="E30" s="11"/>
      <c r="F30" s="9"/>
      <c r="G30" s="10"/>
      <c r="H30" s="9"/>
      <c r="I30" s="8"/>
    </row>
    <row r="31" spans="1:9" s="5" customFormat="1" ht="13.5" thickBot="1" x14ac:dyDescent="0.25">
      <c r="A31" s="79" t="s">
        <v>1</v>
      </c>
      <c r="B31" s="79"/>
      <c r="C31" s="79"/>
      <c r="D31" s="79"/>
      <c r="E31" s="6">
        <f>E27</f>
        <v>8684123</v>
      </c>
      <c r="F31" s="7">
        <f>F27</f>
        <v>726598</v>
      </c>
      <c r="G31" s="6"/>
      <c r="H31" s="6"/>
      <c r="I31" s="6"/>
    </row>
    <row r="32" spans="1:9" s="3" customFormat="1" ht="13.5" thickBot="1" x14ac:dyDescent="0.25">
      <c r="A32" s="75" t="s">
        <v>0</v>
      </c>
      <c r="B32" s="75"/>
      <c r="C32" s="75"/>
      <c r="D32" s="75"/>
      <c r="E32" s="4">
        <f>E26+E31</f>
        <v>67081546</v>
      </c>
      <c r="F32" s="4">
        <f>F26+F27</f>
        <v>21350276</v>
      </c>
      <c r="G32" s="4">
        <f>G27+G26</f>
        <v>45731270</v>
      </c>
      <c r="H32" s="4"/>
      <c r="I32" s="4">
        <f>E32</f>
        <v>67081546</v>
      </c>
    </row>
  </sheetData>
  <sheetProtection selectLockedCells="1" selectUnlockedCells="1"/>
  <mergeCells count="26">
    <mergeCell ref="C24:D24"/>
    <mergeCell ref="B25:D25"/>
    <mergeCell ref="A26:D26"/>
    <mergeCell ref="B27:D27"/>
    <mergeCell ref="A32:D32"/>
    <mergeCell ref="B28:D28"/>
    <mergeCell ref="C29:D29"/>
    <mergeCell ref="B30:C30"/>
    <mergeCell ref="A31:D31"/>
    <mergeCell ref="B20:C20"/>
    <mergeCell ref="B21:D21"/>
    <mergeCell ref="C22:D22"/>
    <mergeCell ref="B23:C23"/>
    <mergeCell ref="B14:C14"/>
    <mergeCell ref="B18:D18"/>
    <mergeCell ref="B19:D19"/>
    <mergeCell ref="B16:D16"/>
    <mergeCell ref="B15:D15"/>
    <mergeCell ref="B10:D10"/>
    <mergeCell ref="B11:D11"/>
    <mergeCell ref="B12:C12"/>
    <mergeCell ref="B13:C13"/>
    <mergeCell ref="A3:I3"/>
    <mergeCell ref="B7:D7"/>
    <mergeCell ref="A8:I8"/>
    <mergeCell ref="A9:I9"/>
  </mergeCells>
  <pageMargins left="0.39370078740157483" right="0.39370078740157483" top="0.98425196850393704" bottom="0.98425196850393704" header="0.51181102362204722" footer="0.51181102362204722"/>
  <pageSetup paperSize="9" scale="90" firstPageNumber="0" fitToHeight="0" orientation="portrait" r:id="rId1"/>
  <headerFooter alignWithMargins="0">
    <oddHeader>&amp;R2. számú melléklet
Kőszegpaty Község Önkormányzatánka 1/2018. (II.28.). sz. rendeletéhez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</dc:creator>
  <cp:lastModifiedBy>Anwender</cp:lastModifiedBy>
  <cp:lastPrinted>2018-02-26T08:30:21Z</cp:lastPrinted>
  <dcterms:created xsi:type="dcterms:W3CDTF">2017-02-13T08:11:37Z</dcterms:created>
  <dcterms:modified xsi:type="dcterms:W3CDTF">2018-02-26T09:37:37Z</dcterms:modified>
</cp:coreProperties>
</file>