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F45" i="1"/>
  <c r="E45" i="1"/>
  <c r="L45" i="1" s="1"/>
  <c r="D45" i="1"/>
  <c r="K45" i="1" s="1"/>
  <c r="C45" i="1"/>
  <c r="J45" i="1" s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F39" i="1"/>
  <c r="F46" i="1" s="1"/>
  <c r="L38" i="1"/>
  <c r="K38" i="1"/>
  <c r="J38" i="1"/>
  <c r="L37" i="1"/>
  <c r="K37" i="1"/>
  <c r="J37" i="1"/>
  <c r="L36" i="1"/>
  <c r="K36" i="1"/>
  <c r="J36" i="1"/>
  <c r="L35" i="1"/>
  <c r="K35" i="1"/>
  <c r="I35" i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F28" i="1"/>
  <c r="E28" i="1"/>
  <c r="E39" i="1" s="1"/>
  <c r="D28" i="1"/>
  <c r="D39" i="1" s="1"/>
  <c r="C28" i="1"/>
  <c r="C39" i="1" s="1"/>
  <c r="I25" i="1"/>
  <c r="D25" i="1"/>
  <c r="K25" i="1" s="1"/>
  <c r="J24" i="1"/>
  <c r="I24" i="1"/>
  <c r="G24" i="1"/>
  <c r="F24" i="1"/>
  <c r="E24" i="1"/>
  <c r="L24" i="1" s="1"/>
  <c r="D24" i="1"/>
  <c r="K24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I16" i="1"/>
  <c r="G16" i="1"/>
  <c r="G25" i="1" s="1"/>
  <c r="F16" i="1"/>
  <c r="F25" i="1" s="1"/>
  <c r="E16" i="1"/>
  <c r="E25" i="1" s="1"/>
  <c r="L25" i="1" s="1"/>
  <c r="D16" i="1"/>
  <c r="K16" i="1" s="1"/>
  <c r="C16" i="1"/>
  <c r="C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K39" i="1" l="1"/>
  <c r="D46" i="1"/>
  <c r="K46" i="1" s="1"/>
  <c r="L39" i="1"/>
  <c r="E46" i="1"/>
  <c r="L46" i="1" s="1"/>
  <c r="J25" i="1"/>
  <c r="J39" i="1"/>
  <c r="C46" i="1"/>
  <c r="J46" i="1" s="1"/>
  <c r="J28" i="1"/>
  <c r="J16" i="1"/>
  <c r="K28" i="1"/>
  <c r="L28" i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<sst xmlns="http://schemas.openxmlformats.org/spreadsheetml/2006/main" count="105" uniqueCount="83">
  <si>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</si>
  <si>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</si>
  <si>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</si>
  <si>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</si>
  <si>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</si>
  <si>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</si>
  <si>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</si>
  <si>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</si>
  <si>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</si>
  <si>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</si>
  <si>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</si>
  <si>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</si>
  <si>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</si>
  <si>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</si>
  <si>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</si>
  <si>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</si>
  <si>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</si>
  <si>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</si>
  <si>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</si>
  <si>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</si>
  <si>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</si>
  <si>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</si>
  <si>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</si>
  <si>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</si>
  <si>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</si>
  <si>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</si>
  <si>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</si>
  <si>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</si>
  <si>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</si>
  <si>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</si>
  <si>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</si>
  <si>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</si>
  <si>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</si>
  <si>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</si>
  <si>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</si>
  <si>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</si>
  <si>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</si>
  <si>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</si>
  <si>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</si>
  <si>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</si>
  <si>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</si>
  <si>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</si>
  <si>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</si>
  <si>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</si>
  <si>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</si>
  <si>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</si>
  <si>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</si>
  <si>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</si>
  <si>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</si>
  <si>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</si>
  <si>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</si>
  <si>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</si>
  <si>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</si>
  <si>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</si>
  <si>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</si>
  <si>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</si>
  <si>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</si>
  <si>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</si>
  <si>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</si>
  <si>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</si>
  <si>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</si>
  <si>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</si>
  <si>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</si>
  <si>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</si>
  <si>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</si>
  <si>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</si>
  <si>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</si>
  <si>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</si>
  <si>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</si>
  <si>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</si>
  <si>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</si>
  <si>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</si>
  <si>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</si>
  <si>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</si>
  <si>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</si>
  <si>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 xml:space="preserve">zárszámadás 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</si>
  <si>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</si>
  <si>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</si>
  <si>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</si>
  <si>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</si>
  <si>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</si>
  <si>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Pitypang Óvoda 2017.évi beszámolója                                                    bevételek kiadások kiemelt előirányzatonként</t>
  </si>
  <si>
    <t xml:space="preserve"> 7. melléklet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</si>
</sst>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sqref="A1:L1048576"/>
    </sheetView>
  </sheetViews>
  <sheetFormatPr defaultRowHeight="15" x14ac:dyDescent="0.25"/>
  <cols>
    <col min="1" max="1" width="6.5703125" customWidth="1"/>
    <col min="2" max="2" width="35.42578125" customWidth="1"/>
    <col min="3" max="12" width="8.7109375" customWidth="1"/>
  </cols>
  <sheetData>
    <row r="2" spans="1:12" ht="15" customHeight="1" x14ac:dyDescent="0.25">
      <c r="A2" s="26" t="s">
        <v>75</v>
      </c>
      <c r="B2" s="21"/>
      <c r="C2" s="27" t="s">
        <v>81</v>
      </c>
      <c r="D2" s="28"/>
      <c r="E2" s="28"/>
      <c r="F2" s="28"/>
      <c r="G2" s="28"/>
      <c r="H2" s="29"/>
      <c r="I2" s="2" t="s">
        <v>82</v>
      </c>
      <c r="J2" s="2"/>
      <c r="K2" s="2"/>
      <c r="L2" s="3"/>
    </row>
    <row r="3" spans="1:12" x14ac:dyDescent="0.25">
      <c r="A3" s="21"/>
      <c r="B3" s="21"/>
      <c r="C3" s="28"/>
      <c r="D3" s="28"/>
      <c r="E3" s="28"/>
      <c r="F3" s="28"/>
      <c r="G3" s="28"/>
      <c r="H3" s="29"/>
      <c r="I3" s="2"/>
      <c r="J3" s="2"/>
      <c r="K3" s="2"/>
      <c r="L3" s="3"/>
    </row>
    <row r="4" spans="1:12" x14ac:dyDescent="0.25">
      <c r="A4" s="21"/>
      <c r="B4" s="21"/>
      <c r="C4" s="28"/>
      <c r="D4" s="28"/>
      <c r="E4" s="28"/>
      <c r="F4" s="28"/>
      <c r="G4" s="28"/>
      <c r="H4" s="29"/>
      <c r="I4" s="2"/>
      <c r="J4" s="2"/>
      <c r="K4" s="2"/>
      <c r="L4" s="3"/>
    </row>
    <row r="5" spans="1:12" x14ac:dyDescent="0.25">
      <c r="A5" s="4"/>
      <c r="B5" s="22" t="s">
        <v>0</v>
      </c>
      <c r="C5" s="5"/>
      <c r="D5" s="5"/>
      <c r="E5" s="5"/>
      <c r="F5" s="6"/>
      <c r="G5" s="6"/>
      <c r="H5" s="6"/>
      <c r="I5" s="30"/>
      <c r="J5" s="31"/>
      <c r="K5" s="30" t="s">
        <v>48</v>
      </c>
      <c r="L5" s="31"/>
    </row>
    <row r="6" spans="1:12" ht="45" x14ac:dyDescent="0.25">
      <c r="A6" s="19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spans="1:12" x14ac:dyDescent="0.25">
      <c r="A7" s="8" t="s">
        <v>13</v>
      </c>
      <c r="B7" s="9" t="s">
        <v>14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1">
        <f>C7+F7+I7</f>
        <v>0</v>
      </c>
      <c r="K7" s="11">
        <f>D7+G7</f>
        <v>0</v>
      </c>
      <c r="L7" s="11">
        <f>E7</f>
        <v>0</v>
      </c>
    </row>
    <row r="8" spans="1:12" x14ac:dyDescent="0.25">
      <c r="A8" s="8" t="s">
        <v>15</v>
      </c>
      <c r="B8" s="9" t="s">
        <v>79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f t="shared" ref="J8:J25" si="0">C8+F8+I8</f>
        <v>0</v>
      </c>
      <c r="K8" s="11">
        <f t="shared" ref="K8:K25" si="1">D8+G8</f>
        <v>0</v>
      </c>
      <c r="L8" s="11">
        <f t="shared" ref="L8:L25" si="2">E8</f>
        <v>0</v>
      </c>
    </row>
    <row r="9" spans="1:12" x14ac:dyDescent="0.25">
      <c r="A9" s="8" t="s">
        <v>17</v>
      </c>
      <c r="B9" s="9" t="s">
        <v>80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</row>
    <row r="10" spans="1:12" x14ac:dyDescent="0.25">
      <c r="A10" s="8" t="s">
        <v>18</v>
      </c>
      <c r="B10" s="9" t="s">
        <v>76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f t="shared" si="0"/>
        <v>0</v>
      </c>
      <c r="K10" s="11">
        <f t="shared" si="1"/>
        <v>0</v>
      </c>
      <c r="L10" s="11">
        <f t="shared" si="2"/>
        <v>0</v>
      </c>
    </row>
    <row r="11" spans="1:12" x14ac:dyDescent="0.25">
      <c r="A11" s="8" t="s">
        <v>20</v>
      </c>
      <c r="B11" s="9" t="s">
        <v>19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f t="shared" si="0"/>
        <v>0</v>
      </c>
      <c r="K11" s="11">
        <f t="shared" si="1"/>
        <v>0</v>
      </c>
      <c r="L11" s="11">
        <f t="shared" si="2"/>
        <v>0</v>
      </c>
    </row>
    <row r="12" spans="1:12" x14ac:dyDescent="0.25">
      <c r="A12" s="8" t="s">
        <v>22</v>
      </c>
      <c r="B12" s="9" t="s">
        <v>21</v>
      </c>
      <c r="C12" s="10">
        <v>12795</v>
      </c>
      <c r="D12" s="10">
        <v>14554</v>
      </c>
      <c r="E12" s="10">
        <v>13199</v>
      </c>
      <c r="F12" s="10">
        <v>0</v>
      </c>
      <c r="G12" s="10">
        <v>0</v>
      </c>
      <c r="H12" s="10">
        <v>0</v>
      </c>
      <c r="I12" s="10">
        <v>0</v>
      </c>
      <c r="J12" s="11">
        <f t="shared" si="0"/>
        <v>12795</v>
      </c>
      <c r="K12" s="11">
        <f t="shared" si="1"/>
        <v>14554</v>
      </c>
      <c r="L12" s="11">
        <f t="shared" si="2"/>
        <v>13199</v>
      </c>
    </row>
    <row r="13" spans="1:12" x14ac:dyDescent="0.25">
      <c r="A13" s="8" t="s">
        <v>24</v>
      </c>
      <c r="B13" s="9" t="s">
        <v>23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f t="shared" si="0"/>
        <v>0</v>
      </c>
      <c r="K13" s="11">
        <f t="shared" si="1"/>
        <v>0</v>
      </c>
      <c r="L13" s="11">
        <f t="shared" si="2"/>
        <v>0</v>
      </c>
    </row>
    <row r="14" spans="1:12" x14ac:dyDescent="0.25">
      <c r="A14" s="8" t="s">
        <v>26</v>
      </c>
      <c r="B14" s="9" t="s">
        <v>25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f t="shared" si="0"/>
        <v>0</v>
      </c>
      <c r="K14" s="11">
        <f t="shared" si="1"/>
        <v>0</v>
      </c>
      <c r="L14" s="11">
        <f t="shared" si="2"/>
        <v>0</v>
      </c>
    </row>
    <row r="15" spans="1:12" x14ac:dyDescent="0.25">
      <c r="A15" s="8" t="s">
        <v>28</v>
      </c>
      <c r="B15" s="9" t="s">
        <v>27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f t="shared" si="0"/>
        <v>0</v>
      </c>
      <c r="K15" s="11">
        <f t="shared" si="1"/>
        <v>0</v>
      </c>
      <c r="L15" s="11">
        <f t="shared" si="2"/>
        <v>0</v>
      </c>
    </row>
    <row r="16" spans="1:12" x14ac:dyDescent="0.25">
      <c r="A16" s="8" t="s">
        <v>30</v>
      </c>
      <c r="B16" s="12" t="s">
        <v>29</v>
      </c>
      <c r="C16" s="10">
        <f>C7+C8+C10+C11+C12+C13+C14+C15</f>
        <v>12795</v>
      </c>
      <c r="D16" s="10">
        <f t="shared" ref="D16:I16" si="3">D7+D8+D10+D11+D12+D13+D14+D15</f>
        <v>14554</v>
      </c>
      <c r="E16" s="10">
        <f t="shared" si="3"/>
        <v>13199</v>
      </c>
      <c r="F16" s="10">
        <f t="shared" si="3"/>
        <v>0</v>
      </c>
      <c r="G16" s="10">
        <f t="shared" si="3"/>
        <v>0</v>
      </c>
      <c r="H16" s="10">
        <v>0</v>
      </c>
      <c r="I16" s="10">
        <f t="shared" si="3"/>
        <v>0</v>
      </c>
      <c r="J16" s="11">
        <f t="shared" si="0"/>
        <v>12795</v>
      </c>
      <c r="K16" s="11">
        <f t="shared" si="1"/>
        <v>14554</v>
      </c>
      <c r="L16" s="11">
        <f t="shared" si="2"/>
        <v>13199</v>
      </c>
    </row>
    <row r="17" spans="1:12" x14ac:dyDescent="0.25">
      <c r="A17" s="8" t="s">
        <v>32</v>
      </c>
      <c r="B17" s="9" t="s">
        <v>31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f t="shared" si="0"/>
        <v>0</v>
      </c>
      <c r="K17" s="11">
        <f t="shared" si="1"/>
        <v>0</v>
      </c>
      <c r="L17" s="11">
        <f t="shared" si="2"/>
        <v>0</v>
      </c>
    </row>
    <row r="18" spans="1:12" x14ac:dyDescent="0.25">
      <c r="A18" s="8" t="s">
        <v>34</v>
      </c>
      <c r="B18" s="9" t="s">
        <v>33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0</v>
      </c>
      <c r="K18" s="11">
        <f t="shared" si="1"/>
        <v>0</v>
      </c>
      <c r="L18" s="11">
        <f t="shared" si="2"/>
        <v>0</v>
      </c>
    </row>
    <row r="19" spans="1:12" x14ac:dyDescent="0.25">
      <c r="A19" s="8" t="s">
        <v>36</v>
      </c>
      <c r="B19" s="9" t="s">
        <v>35</v>
      </c>
      <c r="C19" s="10">
        <v>0</v>
      </c>
      <c r="D19" s="10">
        <v>1794</v>
      </c>
      <c r="E19" s="10">
        <v>1794</v>
      </c>
      <c r="F19" s="10">
        <v>0</v>
      </c>
      <c r="G19" s="10">
        <v>0</v>
      </c>
      <c r="H19" s="10">
        <v>0</v>
      </c>
      <c r="I19" s="10">
        <v>0</v>
      </c>
      <c r="J19" s="11">
        <f t="shared" si="0"/>
        <v>0</v>
      </c>
      <c r="K19" s="11">
        <f t="shared" si="1"/>
        <v>1794</v>
      </c>
      <c r="L19" s="11">
        <f t="shared" si="2"/>
        <v>1794</v>
      </c>
    </row>
    <row r="20" spans="1:12" x14ac:dyDescent="0.25">
      <c r="A20" s="8" t="s">
        <v>39</v>
      </c>
      <c r="B20" s="9" t="s">
        <v>37</v>
      </c>
      <c r="C20" s="10">
        <v>204603</v>
      </c>
      <c r="D20" s="10">
        <v>204603</v>
      </c>
      <c r="E20" s="10">
        <v>192813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204603</v>
      </c>
      <c r="K20" s="11">
        <f t="shared" si="1"/>
        <v>204603</v>
      </c>
      <c r="L20" s="11">
        <f t="shared" si="2"/>
        <v>192813</v>
      </c>
    </row>
    <row r="21" spans="1:12" x14ac:dyDescent="0.25">
      <c r="A21" s="8"/>
      <c r="B21" s="9" t="s">
        <v>38</v>
      </c>
      <c r="C21" s="10">
        <v>204603</v>
      </c>
      <c r="D21" s="10">
        <v>204603</v>
      </c>
      <c r="E21" s="10">
        <v>192813</v>
      </c>
      <c r="F21" s="10">
        <v>0</v>
      </c>
      <c r="G21" s="10">
        <v>0</v>
      </c>
      <c r="H21" s="10">
        <v>0</v>
      </c>
      <c r="I21" s="10">
        <v>0</v>
      </c>
      <c r="J21" s="11">
        <f t="shared" si="0"/>
        <v>204603</v>
      </c>
      <c r="K21" s="11">
        <f t="shared" si="1"/>
        <v>204603</v>
      </c>
      <c r="L21" s="11">
        <f t="shared" si="2"/>
        <v>192813</v>
      </c>
    </row>
    <row r="22" spans="1:12" x14ac:dyDescent="0.25">
      <c r="A22" s="8" t="s">
        <v>40</v>
      </c>
      <c r="B22" s="9" t="s">
        <v>77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f t="shared" si="0"/>
        <v>0</v>
      </c>
      <c r="K22" s="11">
        <f t="shared" si="1"/>
        <v>0</v>
      </c>
      <c r="L22" s="11">
        <f t="shared" si="2"/>
        <v>0</v>
      </c>
    </row>
    <row r="23" spans="1:12" ht="23.25" x14ac:dyDescent="0.25">
      <c r="A23" s="8" t="s">
        <v>42</v>
      </c>
      <c r="B23" s="9" t="s">
        <v>41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0</v>
      </c>
      <c r="K23" s="11">
        <f t="shared" si="1"/>
        <v>0</v>
      </c>
      <c r="L23" s="11">
        <f t="shared" si="2"/>
        <v>0</v>
      </c>
    </row>
    <row r="24" spans="1:12" x14ac:dyDescent="0.25">
      <c r="A24" s="8" t="s">
        <v>44</v>
      </c>
      <c r="B24" s="12" t="s">
        <v>43</v>
      </c>
      <c r="C24" s="10">
        <f>C17+C18+C19+C20+C22+C23</f>
        <v>204603</v>
      </c>
      <c r="D24" s="10">
        <f t="shared" ref="D24:I24" si="4">D17+D18+D19+D20+D22+D23</f>
        <v>206397</v>
      </c>
      <c r="E24" s="10">
        <f t="shared" si="4"/>
        <v>194607</v>
      </c>
      <c r="F24" s="10">
        <f t="shared" si="4"/>
        <v>0</v>
      </c>
      <c r="G24" s="10">
        <f t="shared" si="4"/>
        <v>0</v>
      </c>
      <c r="H24" s="10">
        <v>0</v>
      </c>
      <c r="I24" s="10">
        <f t="shared" si="4"/>
        <v>0</v>
      </c>
      <c r="J24" s="11">
        <f t="shared" si="0"/>
        <v>204603</v>
      </c>
      <c r="K24" s="11">
        <f t="shared" si="1"/>
        <v>206397</v>
      </c>
      <c r="L24" s="11">
        <f t="shared" si="2"/>
        <v>194607</v>
      </c>
    </row>
    <row r="25" spans="1:12" ht="15" customHeight="1" x14ac:dyDescent="0.25">
      <c r="A25" s="8" t="s">
        <v>46</v>
      </c>
      <c r="B25" s="12" t="s">
        <v>45</v>
      </c>
      <c r="C25" s="10">
        <f>C16+C24</f>
        <v>217398</v>
      </c>
      <c r="D25" s="10">
        <f t="shared" ref="D25:I25" si="5">D16+D24</f>
        <v>220951</v>
      </c>
      <c r="E25" s="10">
        <f t="shared" si="5"/>
        <v>207806</v>
      </c>
      <c r="F25" s="10">
        <f t="shared" si="5"/>
        <v>0</v>
      </c>
      <c r="G25" s="10">
        <f t="shared" si="5"/>
        <v>0</v>
      </c>
      <c r="H25" s="10">
        <v>0</v>
      </c>
      <c r="I25" s="10">
        <f t="shared" si="5"/>
        <v>0</v>
      </c>
      <c r="J25" s="11">
        <f t="shared" si="0"/>
        <v>217398</v>
      </c>
      <c r="K25" s="11">
        <f t="shared" si="1"/>
        <v>220951</v>
      </c>
      <c r="L25" s="11">
        <f t="shared" si="2"/>
        <v>207806</v>
      </c>
    </row>
    <row r="26" spans="1:12" x14ac:dyDescent="0.25">
      <c r="A26" s="1"/>
      <c r="B26" s="23" t="s">
        <v>47</v>
      </c>
      <c r="C26" s="25"/>
      <c r="D26" s="25"/>
      <c r="E26" s="25"/>
      <c r="F26" s="24"/>
      <c r="G26" s="24"/>
      <c r="H26" s="24"/>
      <c r="I26" s="35"/>
      <c r="J26" s="36"/>
      <c r="K26" s="30" t="s">
        <v>48</v>
      </c>
      <c r="L26" s="31"/>
    </row>
    <row r="27" spans="1:12" ht="45" x14ac:dyDescent="0.25">
      <c r="A27" s="19" t="s">
        <v>1</v>
      </c>
      <c r="B27" s="7" t="s">
        <v>2</v>
      </c>
      <c r="C27" s="7" t="s">
        <v>3</v>
      </c>
      <c r="D27" s="7" t="s">
        <v>4</v>
      </c>
      <c r="E27" s="7" t="s">
        <v>5</v>
      </c>
      <c r="F27" s="7" t="s">
        <v>6</v>
      </c>
      <c r="G27" s="7" t="s">
        <v>7</v>
      </c>
      <c r="H27" s="7" t="s">
        <v>8</v>
      </c>
      <c r="I27" s="7" t="s">
        <v>9</v>
      </c>
      <c r="J27" s="7" t="s">
        <v>10</v>
      </c>
      <c r="K27" s="7" t="s">
        <v>11</v>
      </c>
      <c r="L27" s="7" t="s">
        <v>12</v>
      </c>
    </row>
    <row r="28" spans="1:12" x14ac:dyDescent="0.25">
      <c r="A28" s="15" t="s">
        <v>13</v>
      </c>
      <c r="B28" s="16" t="s">
        <v>49</v>
      </c>
      <c r="C28" s="17">
        <f>C29+C30+C31+C32+C33+C34</f>
        <v>217396</v>
      </c>
      <c r="D28" s="17">
        <f>D29+D30+D31+D32+D33+D34</f>
        <v>220734</v>
      </c>
      <c r="E28" s="17">
        <f>E29+E30+E31+E32+E33+E34</f>
        <v>204977</v>
      </c>
      <c r="F28" s="17">
        <f>F29+F30+F31+F32+F33+F34</f>
        <v>0</v>
      </c>
      <c r="G28" s="17">
        <v>0</v>
      </c>
      <c r="H28" s="17">
        <v>0</v>
      </c>
      <c r="I28" s="17">
        <f>I29+I30+I31+I32+I33+I34</f>
        <v>0</v>
      </c>
      <c r="J28" s="11">
        <f>C28+F28+I28</f>
        <v>217396</v>
      </c>
      <c r="K28" s="11">
        <f>D28+G28</f>
        <v>220734</v>
      </c>
      <c r="L28" s="11">
        <f>E28</f>
        <v>204977</v>
      </c>
    </row>
    <row r="29" spans="1:12" x14ac:dyDescent="0.25">
      <c r="A29" s="8" t="s">
        <v>50</v>
      </c>
      <c r="B29" s="9" t="s">
        <v>51</v>
      </c>
      <c r="C29" s="10">
        <v>137807</v>
      </c>
      <c r="D29" s="10">
        <v>137595</v>
      </c>
      <c r="E29" s="10">
        <v>122557</v>
      </c>
      <c r="F29" s="10">
        <v>0</v>
      </c>
      <c r="G29" s="10">
        <v>0</v>
      </c>
      <c r="H29" s="10">
        <v>0</v>
      </c>
      <c r="I29" s="10">
        <v>0</v>
      </c>
      <c r="J29" s="11">
        <f t="shared" ref="J29:J46" si="6">C29+F29+I29</f>
        <v>137807</v>
      </c>
      <c r="K29" s="11">
        <f t="shared" ref="K29:K46" si="7">D29+G29</f>
        <v>137595</v>
      </c>
      <c r="L29" s="11">
        <f t="shared" ref="L29:L46" si="8">E29</f>
        <v>122557</v>
      </c>
    </row>
    <row r="30" spans="1:12" ht="23.25" x14ac:dyDescent="0.25">
      <c r="A30" s="8" t="s">
        <v>52</v>
      </c>
      <c r="B30" s="9" t="s">
        <v>53</v>
      </c>
      <c r="C30" s="10">
        <v>31350</v>
      </c>
      <c r="D30" s="10">
        <v>28441</v>
      </c>
      <c r="E30" s="10">
        <v>28122</v>
      </c>
      <c r="F30" s="10">
        <v>0</v>
      </c>
      <c r="G30" s="10">
        <v>0</v>
      </c>
      <c r="H30" s="10">
        <v>0</v>
      </c>
      <c r="I30" s="10">
        <v>0</v>
      </c>
      <c r="J30" s="11">
        <f t="shared" si="6"/>
        <v>31350</v>
      </c>
      <c r="K30" s="11">
        <f t="shared" si="7"/>
        <v>28441</v>
      </c>
      <c r="L30" s="11">
        <f t="shared" si="8"/>
        <v>28122</v>
      </c>
    </row>
    <row r="31" spans="1:12" x14ac:dyDescent="0.25">
      <c r="A31" s="8" t="s">
        <v>54</v>
      </c>
      <c r="B31" s="9" t="s">
        <v>55</v>
      </c>
      <c r="C31" s="10">
        <v>48239</v>
      </c>
      <c r="D31" s="10">
        <v>54698</v>
      </c>
      <c r="E31" s="10">
        <v>54298</v>
      </c>
      <c r="F31" s="10">
        <v>0</v>
      </c>
      <c r="G31" s="10">
        <v>0</v>
      </c>
      <c r="H31" s="10">
        <v>0</v>
      </c>
      <c r="I31" s="10">
        <v>0</v>
      </c>
      <c r="J31" s="11">
        <f t="shared" si="6"/>
        <v>48239</v>
      </c>
      <c r="K31" s="11">
        <f t="shared" si="7"/>
        <v>54698</v>
      </c>
      <c r="L31" s="11">
        <f t="shared" si="8"/>
        <v>54298</v>
      </c>
    </row>
    <row r="32" spans="1:12" x14ac:dyDescent="0.25">
      <c r="A32" s="8" t="s">
        <v>56</v>
      </c>
      <c r="B32" s="9" t="s">
        <v>57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1">
        <f t="shared" si="6"/>
        <v>0</v>
      </c>
      <c r="K32" s="11">
        <f t="shared" si="7"/>
        <v>0</v>
      </c>
      <c r="L32" s="11">
        <f t="shared" si="8"/>
        <v>0</v>
      </c>
    </row>
    <row r="33" spans="1:12" x14ac:dyDescent="0.25">
      <c r="A33" s="8" t="s">
        <v>58</v>
      </c>
      <c r="B33" s="9" t="s">
        <v>59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f t="shared" si="6"/>
        <v>0</v>
      </c>
      <c r="K33" s="11">
        <f t="shared" si="7"/>
        <v>0</v>
      </c>
      <c r="L33" s="11">
        <f t="shared" si="8"/>
        <v>0</v>
      </c>
    </row>
    <row r="34" spans="1:12" x14ac:dyDescent="0.25">
      <c r="A34" s="8" t="s">
        <v>60</v>
      </c>
      <c r="B34" s="9" t="s">
        <v>61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f t="shared" si="6"/>
        <v>0</v>
      </c>
      <c r="K34" s="11">
        <f t="shared" si="7"/>
        <v>0</v>
      </c>
      <c r="L34" s="11">
        <f t="shared" si="8"/>
        <v>0</v>
      </c>
    </row>
    <row r="35" spans="1:12" x14ac:dyDescent="0.25">
      <c r="A35" s="8" t="s">
        <v>15</v>
      </c>
      <c r="B35" s="9" t="s">
        <v>62</v>
      </c>
      <c r="C35" s="10">
        <f>C36+C37+C38</f>
        <v>0</v>
      </c>
      <c r="D35" s="10">
        <v>217</v>
      </c>
      <c r="E35" s="10">
        <v>216</v>
      </c>
      <c r="F35" s="10">
        <f>F36+F37+F38</f>
        <v>0</v>
      </c>
      <c r="G35" s="10">
        <v>0</v>
      </c>
      <c r="H35" s="10">
        <v>0</v>
      </c>
      <c r="I35" s="10">
        <f>I36+I37+I38</f>
        <v>0</v>
      </c>
      <c r="J35" s="11">
        <f t="shared" si="6"/>
        <v>0</v>
      </c>
      <c r="K35" s="11">
        <f t="shared" si="7"/>
        <v>217</v>
      </c>
      <c r="L35" s="11">
        <f t="shared" si="8"/>
        <v>216</v>
      </c>
    </row>
    <row r="36" spans="1:12" x14ac:dyDescent="0.25">
      <c r="A36" s="8" t="s">
        <v>16</v>
      </c>
      <c r="B36" s="9" t="s">
        <v>63</v>
      </c>
      <c r="C36" s="10">
        <v>0</v>
      </c>
      <c r="D36" s="10">
        <v>217</v>
      </c>
      <c r="E36" s="10">
        <v>216</v>
      </c>
      <c r="F36" s="10">
        <v>0</v>
      </c>
      <c r="G36" s="10">
        <v>0</v>
      </c>
      <c r="H36" s="10">
        <v>0</v>
      </c>
      <c r="I36" s="10">
        <v>0</v>
      </c>
      <c r="J36" s="11">
        <f t="shared" si="6"/>
        <v>0</v>
      </c>
      <c r="K36" s="11">
        <f t="shared" si="7"/>
        <v>217</v>
      </c>
      <c r="L36" s="11">
        <f t="shared" si="8"/>
        <v>216</v>
      </c>
    </row>
    <row r="37" spans="1:12" x14ac:dyDescent="0.25">
      <c r="A37" s="8" t="s">
        <v>64</v>
      </c>
      <c r="B37" s="9" t="s">
        <v>65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1">
        <f t="shared" si="6"/>
        <v>0</v>
      </c>
      <c r="K37" s="11">
        <f t="shared" si="7"/>
        <v>0</v>
      </c>
      <c r="L37" s="11">
        <f t="shared" si="8"/>
        <v>0</v>
      </c>
    </row>
    <row r="38" spans="1:12" x14ac:dyDescent="0.25">
      <c r="A38" s="8" t="s">
        <v>66</v>
      </c>
      <c r="B38" s="9" t="s">
        <v>67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1">
        <f t="shared" si="6"/>
        <v>0</v>
      </c>
      <c r="K38" s="11">
        <f t="shared" si="7"/>
        <v>0</v>
      </c>
      <c r="L38" s="11">
        <f t="shared" si="8"/>
        <v>0</v>
      </c>
    </row>
    <row r="39" spans="1:12" x14ac:dyDescent="0.25">
      <c r="A39" s="8" t="s">
        <v>17</v>
      </c>
      <c r="B39" s="12" t="s">
        <v>68</v>
      </c>
      <c r="C39" s="10">
        <f>C28+C35</f>
        <v>217396</v>
      </c>
      <c r="D39" s="10">
        <f>D28+D35</f>
        <v>220951</v>
      </c>
      <c r="E39" s="10">
        <f>E28+E35</f>
        <v>205193</v>
      </c>
      <c r="F39" s="10">
        <f>F28+F35</f>
        <v>0</v>
      </c>
      <c r="G39" s="10">
        <v>0</v>
      </c>
      <c r="H39" s="10">
        <v>0</v>
      </c>
      <c r="I39" s="10">
        <f>I28+I35</f>
        <v>0</v>
      </c>
      <c r="J39" s="11">
        <f t="shared" si="6"/>
        <v>217396</v>
      </c>
      <c r="K39" s="11">
        <f t="shared" si="7"/>
        <v>220951</v>
      </c>
      <c r="L39" s="11">
        <f t="shared" si="8"/>
        <v>205193</v>
      </c>
    </row>
    <row r="40" spans="1:12" x14ac:dyDescent="0.25">
      <c r="A40" s="8" t="s">
        <v>18</v>
      </c>
      <c r="B40" s="9" t="s">
        <v>69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f t="shared" si="6"/>
        <v>0</v>
      </c>
      <c r="K40" s="11">
        <f t="shared" si="7"/>
        <v>0</v>
      </c>
      <c r="L40" s="11">
        <f t="shared" si="8"/>
        <v>0</v>
      </c>
    </row>
    <row r="41" spans="1:12" x14ac:dyDescent="0.25">
      <c r="A41" s="8" t="s">
        <v>20</v>
      </c>
      <c r="B41" s="9" t="s">
        <v>70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f t="shared" si="6"/>
        <v>0</v>
      </c>
      <c r="K41" s="11">
        <f t="shared" si="7"/>
        <v>0</v>
      </c>
      <c r="L41" s="11">
        <f t="shared" si="8"/>
        <v>0</v>
      </c>
    </row>
    <row r="42" spans="1:12" x14ac:dyDescent="0.25">
      <c r="A42" s="8" t="s">
        <v>22</v>
      </c>
      <c r="B42" s="9" t="s">
        <v>71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f t="shared" si="6"/>
        <v>0</v>
      </c>
      <c r="K42" s="11">
        <f t="shared" si="7"/>
        <v>0</v>
      </c>
      <c r="L42" s="11">
        <f t="shared" si="8"/>
        <v>0</v>
      </c>
    </row>
    <row r="43" spans="1:12" ht="15" customHeight="1" x14ac:dyDescent="0.25">
      <c r="A43" s="8"/>
      <c r="B43" s="9" t="s">
        <v>78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f t="shared" si="6"/>
        <v>0</v>
      </c>
      <c r="K43" s="11">
        <f t="shared" si="7"/>
        <v>0</v>
      </c>
      <c r="L43" s="11">
        <f t="shared" si="8"/>
        <v>0</v>
      </c>
    </row>
    <row r="44" spans="1:12" ht="15" customHeight="1" x14ac:dyDescent="0.25">
      <c r="A44" s="8" t="s">
        <v>24</v>
      </c>
      <c r="B44" s="9" t="s">
        <v>72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f t="shared" si="6"/>
        <v>0</v>
      </c>
      <c r="K44" s="11">
        <f t="shared" si="7"/>
        <v>0</v>
      </c>
      <c r="L44" s="11">
        <f t="shared" si="8"/>
        <v>0</v>
      </c>
    </row>
    <row r="45" spans="1:12" x14ac:dyDescent="0.25">
      <c r="A45" s="8" t="s">
        <v>26</v>
      </c>
      <c r="B45" s="12" t="s">
        <v>73</v>
      </c>
      <c r="C45" s="10">
        <f>C40+C41+C42+C44</f>
        <v>0</v>
      </c>
      <c r="D45" s="10">
        <f>D40+D41+D42+D44</f>
        <v>0</v>
      </c>
      <c r="E45" s="10">
        <f>E40+E41+E42+E44</f>
        <v>0</v>
      </c>
      <c r="F45" s="10">
        <f>F40+F41+F42+F44</f>
        <v>0</v>
      </c>
      <c r="G45" s="10">
        <v>0</v>
      </c>
      <c r="H45" s="10">
        <v>0</v>
      </c>
      <c r="I45" s="10">
        <f>I40+I41+I42+I44</f>
        <v>0</v>
      </c>
      <c r="J45" s="11">
        <f t="shared" si="6"/>
        <v>0</v>
      </c>
      <c r="K45" s="11">
        <f t="shared" si="7"/>
        <v>0</v>
      </c>
      <c r="L45" s="11">
        <f t="shared" si="8"/>
        <v>0</v>
      </c>
    </row>
    <row r="46" spans="1:12" ht="23.25" x14ac:dyDescent="0.25">
      <c r="A46" s="8" t="s">
        <v>28</v>
      </c>
      <c r="B46" s="12" t="s">
        <v>74</v>
      </c>
      <c r="C46" s="10">
        <f>C39+C45</f>
        <v>217396</v>
      </c>
      <c r="D46" s="10">
        <f>D39+D45</f>
        <v>220951</v>
      </c>
      <c r="E46" s="10">
        <f>E39+E45</f>
        <v>205193</v>
      </c>
      <c r="F46" s="10">
        <f>F39+F45</f>
        <v>0</v>
      </c>
      <c r="G46" s="10">
        <v>0</v>
      </c>
      <c r="H46" s="10">
        <v>0</v>
      </c>
      <c r="I46" s="10">
        <f>I39+I45</f>
        <v>0</v>
      </c>
      <c r="J46" s="11">
        <f t="shared" si="6"/>
        <v>217396</v>
      </c>
      <c r="K46" s="11">
        <f t="shared" si="7"/>
        <v>220951</v>
      </c>
      <c r="L46" s="11">
        <f t="shared" si="8"/>
        <v>205193</v>
      </c>
    </row>
    <row r="47" spans="1:12" x14ac:dyDescent="0.25">
      <c r="A47" s="20"/>
      <c r="B47" s="9"/>
      <c r="C47" s="10"/>
      <c r="D47" s="10"/>
      <c r="E47" s="10"/>
      <c r="F47" s="10"/>
      <c r="G47" s="10"/>
      <c r="H47" s="10"/>
      <c r="I47" s="10"/>
      <c r="J47" s="20"/>
      <c r="K47" s="20"/>
      <c r="L47" s="20"/>
    </row>
    <row r="48" spans="1:12" x14ac:dyDescent="0.25">
      <c r="A48" s="8"/>
      <c r="B48" s="18"/>
      <c r="C48" s="10"/>
      <c r="D48" s="10"/>
      <c r="E48" s="10"/>
      <c r="F48" s="10"/>
      <c r="G48" s="10"/>
      <c r="H48" s="10"/>
      <c r="I48" s="10"/>
      <c r="J48" s="20"/>
      <c r="K48" s="20"/>
      <c r="L48" s="20"/>
    </row>
    <row r="49" spans="1:12" x14ac:dyDescent="0.25">
      <c r="A49" s="13"/>
      <c r="B49" s="32"/>
      <c r="C49" s="14"/>
      <c r="D49" s="14"/>
      <c r="E49" s="14"/>
      <c r="F49" s="14"/>
      <c r="G49" s="14"/>
      <c r="H49" s="14"/>
      <c r="I49" s="14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2018-05-31T12:40:01Z</dcterms:modified>
</cp:coreProperties>
</file>