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Csömend\költségvetés 2019\módosítás 2020.07.07\módosítás\"/>
    </mc:Choice>
  </mc:AlternateContent>
  <xr:revisionPtr revIDLastSave="0" documentId="13_ncr:1_{C6C44690-0DA4-46D8-9794-06B6C3B4603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4.melléklet" sheetId="1" r:id="rId1"/>
  </sheets>
  <definedNames>
    <definedName name="_xlnm.Print_Titles" localSheetId="0">'4.melléklet'!$2:$3</definedName>
    <definedName name="_xlnm.Print_Area" localSheetId="0">'4.melléklet'!$A$2:$D$33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1" l="1"/>
  <c r="F30" i="1" l="1"/>
  <c r="E30" i="1"/>
  <c r="F23" i="1"/>
  <c r="E23" i="1"/>
  <c r="F15" i="1"/>
  <c r="E15" i="1"/>
  <c r="F12" i="1"/>
  <c r="E12" i="1"/>
  <c r="F7" i="1"/>
  <c r="E7" i="1"/>
  <c r="F24" i="1" l="1"/>
  <c r="F33" i="1" s="1"/>
  <c r="E24" i="1"/>
  <c r="E33" i="1" s="1"/>
  <c r="D12" i="1"/>
  <c r="D30" i="1" l="1"/>
  <c r="D23" i="1"/>
  <c r="D15" i="1"/>
  <c r="D7" i="1"/>
  <c r="D24" i="1" l="1"/>
  <c r="D33" i="1" s="1"/>
</calcChain>
</file>

<file path=xl/sharedStrings.xml><?xml version="1.0" encoding="utf-8"?>
<sst xmlns="http://schemas.openxmlformats.org/spreadsheetml/2006/main" count="84" uniqueCount="84">
  <si>
    <t>forintban</t>
  </si>
  <si>
    <t>Sor-
szám</t>
  </si>
  <si>
    <t>Rovat megnevezése</t>
  </si>
  <si>
    <t>Rovat
száma</t>
  </si>
  <si>
    <t>01</t>
  </si>
  <si>
    <t>Hosszú lejáratú hitelek, kölcsönök felvétele pénzügyi vállalkozástól</t>
  </si>
  <si>
    <t>B8111</t>
  </si>
  <si>
    <t>02</t>
  </si>
  <si>
    <t>Likviditási célú hitelek, kölcsönök felvétele pénzügyi vállalkozástól</t>
  </si>
  <si>
    <t>B8112</t>
  </si>
  <si>
    <t>03</t>
  </si>
  <si>
    <t>Rövid lejáratú hitelek, kölcsönök felvétele pénzügyi vállalkozástól</t>
  </si>
  <si>
    <t>B8113</t>
  </si>
  <si>
    <t>04</t>
  </si>
  <si>
    <t>Hitel-, kölcsönfelvétel pénzügyi vállalkozástól (=01+02+03)</t>
  </si>
  <si>
    <t>B811</t>
  </si>
  <si>
    <t>05</t>
  </si>
  <si>
    <t>Forgatási célú belföldi értékpapírok beváltása, értékesítése</t>
  </si>
  <si>
    <t>B8121</t>
  </si>
  <si>
    <t>06</t>
  </si>
  <si>
    <t>Éven belüli lejáratú belföldi értékpapírok kibocsátása</t>
  </si>
  <si>
    <t>B8122</t>
  </si>
  <si>
    <t>07</t>
  </si>
  <si>
    <t>Befektetési célú belföldi értékpapírok beváltása, értékesítése</t>
  </si>
  <si>
    <t>B8123</t>
  </si>
  <si>
    <t>08</t>
  </si>
  <si>
    <t>Éven túli lejáratú belföldi értékpapírok kibocsátása</t>
  </si>
  <si>
    <t>B8124</t>
  </si>
  <si>
    <t>09</t>
  </si>
  <si>
    <t>Belföldi értékpapírok bevételei (=05+..+08)</t>
  </si>
  <si>
    <t>B812</t>
  </si>
  <si>
    <t>10</t>
  </si>
  <si>
    <t>Előző év költségvetési maradványának igénybevétele</t>
  </si>
  <si>
    <t>B8131</t>
  </si>
  <si>
    <t>11</t>
  </si>
  <si>
    <t>Előző év vállalkozási maradványának igénybevétele</t>
  </si>
  <si>
    <t>B8132</t>
  </si>
  <si>
    <t>12</t>
  </si>
  <si>
    <t>Maradvány igénybevétele (=10+11)</t>
  </si>
  <si>
    <t>B813</t>
  </si>
  <si>
    <t>13</t>
  </si>
  <si>
    <t>Államháztartáson belüli megelőlegezések</t>
  </si>
  <si>
    <t>B814</t>
  </si>
  <si>
    <t>14</t>
  </si>
  <si>
    <t>Államháztartáson belüli megelőlegezések törlesztése</t>
  </si>
  <si>
    <t>B815</t>
  </si>
  <si>
    <t>15</t>
  </si>
  <si>
    <t>Központi, irányító szervi támogatás</t>
  </si>
  <si>
    <t>B816</t>
  </si>
  <si>
    <t>16</t>
  </si>
  <si>
    <t>Lekötött bankbetétek megszüntetése</t>
  </si>
  <si>
    <t>B817</t>
  </si>
  <si>
    <t>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</si>
  <si>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</si>
  <si>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</si>
  <si>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</si>
  <si>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</si>
  <si>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</si>
  <si>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</si>
  <si>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</si>
  <si>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</si>
  <si>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</si>
  <si>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</si>
  <si>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</si>
  <si>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</si>
  <si>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</si>
  <si>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</si>
  <si>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</si>
  <si>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</si>
  <si>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</si>
  <si>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</si>
  <si>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</si>
  <si>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</si>
  <si>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</si>
  <si>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</si>
  <si>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</si>
  <si>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</si>
  <si>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</si>
  <si>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</si>
  <si>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</si>
  <si>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</si>
  <si>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2019.évi előirányzat</t>
  </si>
  <si>
    <t>2019.évi módosított előirányzat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</si>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</sst>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4" fillId="0" borderId="1" xfId="1" applyFont="1" applyBorder="1" applyAlignment="1"/>
    <xf numFmtId="0" fontId="3" fillId="0" borderId="0" xfId="1" applyFont="1" applyAlignment="1">
      <alignment vertical="center"/>
    </xf>
    <xf numFmtId="0" fontId="5" fillId="0" borderId="0" xfId="1" applyFont="1" applyAlignment="1"/>
    <xf numFmtId="0" fontId="5" fillId="0" borderId="1" xfId="1" quotePrefix="1" applyFont="1" applyBorder="1" applyAlignment="1">
      <alignment horizontal="center"/>
    </xf>
    <xf numFmtId="0" fontId="5" fillId="0" borderId="1" xfId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3" fillId="0" borderId="0" xfId="1" applyFont="1" applyAlignment="1"/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5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164" fontId="3" fillId="3" borderId="1" xfId="1" applyNumberFormat="1" applyFont="1" applyFill="1" applyBorder="1" applyAlignment="1">
      <alignment wrapText="1"/>
    </xf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7" fillId="0" borderId="1" xfId="1" quotePrefix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3" fontId="8" fillId="2" borderId="1" xfId="2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/>
    <xf numFmtId="0" fontId="7" fillId="0" borderId="1" xfId="1" applyFont="1" applyBorder="1" applyAlignment="1">
      <alignment wrapText="1"/>
    </xf>
    <xf numFmtId="0" fontId="8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/>
    </xf>
    <xf numFmtId="3" fontId="6" fillId="3" borderId="1" xfId="2" applyNumberFormat="1" applyFont="1" applyFill="1" applyBorder="1" applyAlignment="1">
      <alignment horizontal="center" vertical="center" wrapText="1"/>
    </xf>
    <xf numFmtId="0" fontId="3" fillId="3" borderId="1" xfId="1" quotePrefix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/>
    </xf>
    <xf numFmtId="3" fontId="5" fillId="0" borderId="1" xfId="1" applyNumberFormat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33"/>
  <sheetViews>
    <sheetView tabSelected="1" topLeftCell="A17" zoomScaleNormal="100" zoomScaleSheetLayoutView="100" workbookViewId="0">
      <selection activeCell="F33" sqref="F33"/>
    </sheetView>
  </sheetViews>
  <sheetFormatPr defaultRowHeight="15.6" x14ac:dyDescent="0.3"/>
  <cols>
    <col min="1" max="1" width="5.6640625" style="3" bestFit="1" customWidth="1"/>
    <col min="2" max="2" width="71.6640625" style="3" bestFit="1" customWidth="1"/>
    <col min="3" max="3" width="9.33203125" style="11" customWidth="1"/>
    <col min="4" max="6" width="12.109375" style="11" customWidth="1"/>
    <col min="7" max="13" width="2.6640625" style="3" customWidth="1"/>
    <col min="14" max="223" width="9.109375" style="3"/>
    <col min="224" max="269" width="2.6640625" style="3" customWidth="1"/>
    <col min="270" max="479" width="9.109375" style="3"/>
    <col min="480" max="525" width="2.6640625" style="3" customWidth="1"/>
    <col min="526" max="735" width="9.109375" style="3"/>
    <col min="736" max="781" width="2.6640625" style="3" customWidth="1"/>
    <col min="782" max="991" width="9.109375" style="3"/>
    <col min="992" max="1037" width="2.6640625" style="3" customWidth="1"/>
    <col min="1038" max="1247" width="9.109375" style="3"/>
    <col min="1248" max="1293" width="2.6640625" style="3" customWidth="1"/>
    <col min="1294" max="1503" width="9.109375" style="3"/>
    <col min="1504" max="1549" width="2.6640625" style="3" customWidth="1"/>
    <col min="1550" max="1759" width="9.109375" style="3"/>
    <col min="1760" max="1805" width="2.6640625" style="3" customWidth="1"/>
    <col min="1806" max="2015" width="9.109375" style="3"/>
    <col min="2016" max="2061" width="2.6640625" style="3" customWidth="1"/>
    <col min="2062" max="2271" width="9.109375" style="3"/>
    <col min="2272" max="2317" width="2.6640625" style="3" customWidth="1"/>
    <col min="2318" max="2527" width="9.109375" style="3"/>
    <col min="2528" max="2573" width="2.6640625" style="3" customWidth="1"/>
    <col min="2574" max="2783" width="9.109375" style="3"/>
    <col min="2784" max="2829" width="2.6640625" style="3" customWidth="1"/>
    <col min="2830" max="3039" width="9.109375" style="3"/>
    <col min="3040" max="3085" width="2.6640625" style="3" customWidth="1"/>
    <col min="3086" max="3295" width="9.109375" style="3"/>
    <col min="3296" max="3341" width="2.6640625" style="3" customWidth="1"/>
    <col min="3342" max="3551" width="9.109375" style="3"/>
    <col min="3552" max="3597" width="2.6640625" style="3" customWidth="1"/>
    <col min="3598" max="3807" width="9.109375" style="3"/>
    <col min="3808" max="3853" width="2.6640625" style="3" customWidth="1"/>
    <col min="3854" max="4063" width="9.109375" style="3"/>
    <col min="4064" max="4109" width="2.6640625" style="3" customWidth="1"/>
    <col min="4110" max="4319" width="9.109375" style="3"/>
    <col min="4320" max="4365" width="2.6640625" style="3" customWidth="1"/>
    <col min="4366" max="4575" width="9.109375" style="3"/>
    <col min="4576" max="4621" width="2.6640625" style="3" customWidth="1"/>
    <col min="4622" max="4831" width="9.109375" style="3"/>
    <col min="4832" max="4877" width="2.6640625" style="3" customWidth="1"/>
    <col min="4878" max="5087" width="9.109375" style="3"/>
    <col min="5088" max="5133" width="2.6640625" style="3" customWidth="1"/>
    <col min="5134" max="5343" width="9.109375" style="3"/>
    <col min="5344" max="5389" width="2.6640625" style="3" customWidth="1"/>
    <col min="5390" max="5599" width="9.109375" style="3"/>
    <col min="5600" max="5645" width="2.6640625" style="3" customWidth="1"/>
    <col min="5646" max="5855" width="9.109375" style="3"/>
    <col min="5856" max="5901" width="2.6640625" style="3" customWidth="1"/>
    <col min="5902" max="6111" width="9.109375" style="3"/>
    <col min="6112" max="6157" width="2.6640625" style="3" customWidth="1"/>
    <col min="6158" max="6367" width="9.109375" style="3"/>
    <col min="6368" max="6413" width="2.6640625" style="3" customWidth="1"/>
    <col min="6414" max="6623" width="9.109375" style="3"/>
    <col min="6624" max="6669" width="2.6640625" style="3" customWidth="1"/>
    <col min="6670" max="6879" width="9.109375" style="3"/>
    <col min="6880" max="6925" width="2.6640625" style="3" customWidth="1"/>
    <col min="6926" max="7135" width="9.109375" style="3"/>
    <col min="7136" max="7181" width="2.6640625" style="3" customWidth="1"/>
    <col min="7182" max="7391" width="9.109375" style="3"/>
    <col min="7392" max="7437" width="2.6640625" style="3" customWidth="1"/>
    <col min="7438" max="7647" width="9.109375" style="3"/>
    <col min="7648" max="7693" width="2.6640625" style="3" customWidth="1"/>
    <col min="7694" max="7903" width="9.109375" style="3"/>
    <col min="7904" max="7949" width="2.6640625" style="3" customWidth="1"/>
    <col min="7950" max="8159" width="9.109375" style="3"/>
    <col min="8160" max="8205" width="2.6640625" style="3" customWidth="1"/>
    <col min="8206" max="8415" width="9.109375" style="3"/>
    <col min="8416" max="8461" width="2.6640625" style="3" customWidth="1"/>
    <col min="8462" max="8671" width="9.109375" style="3"/>
    <col min="8672" max="8717" width="2.6640625" style="3" customWidth="1"/>
    <col min="8718" max="8927" width="9.109375" style="3"/>
    <col min="8928" max="8973" width="2.6640625" style="3" customWidth="1"/>
    <col min="8974" max="9183" width="9.109375" style="3"/>
    <col min="9184" max="9229" width="2.6640625" style="3" customWidth="1"/>
    <col min="9230" max="9439" width="9.109375" style="3"/>
    <col min="9440" max="9485" width="2.6640625" style="3" customWidth="1"/>
    <col min="9486" max="9695" width="9.109375" style="3"/>
    <col min="9696" max="9741" width="2.6640625" style="3" customWidth="1"/>
    <col min="9742" max="9951" width="9.109375" style="3"/>
    <col min="9952" max="9997" width="2.6640625" style="3" customWidth="1"/>
    <col min="9998" max="10207" width="9.109375" style="3"/>
    <col min="10208" max="10253" width="2.6640625" style="3" customWidth="1"/>
    <col min="10254" max="10463" width="9.109375" style="3"/>
    <col min="10464" max="10509" width="2.6640625" style="3" customWidth="1"/>
    <col min="10510" max="10719" width="9.109375" style="3"/>
    <col min="10720" max="10765" width="2.6640625" style="3" customWidth="1"/>
    <col min="10766" max="10975" width="9.109375" style="3"/>
    <col min="10976" max="11021" width="2.6640625" style="3" customWidth="1"/>
    <col min="11022" max="11231" width="9.109375" style="3"/>
    <col min="11232" max="11277" width="2.6640625" style="3" customWidth="1"/>
    <col min="11278" max="11487" width="9.109375" style="3"/>
    <col min="11488" max="11533" width="2.6640625" style="3" customWidth="1"/>
    <col min="11534" max="11743" width="9.109375" style="3"/>
    <col min="11744" max="11789" width="2.6640625" style="3" customWidth="1"/>
    <col min="11790" max="11999" width="9.109375" style="3"/>
    <col min="12000" max="12045" width="2.6640625" style="3" customWidth="1"/>
    <col min="12046" max="12255" width="9.109375" style="3"/>
    <col min="12256" max="12301" width="2.6640625" style="3" customWidth="1"/>
    <col min="12302" max="12511" width="9.109375" style="3"/>
    <col min="12512" max="12557" width="2.6640625" style="3" customWidth="1"/>
    <col min="12558" max="12767" width="9.109375" style="3"/>
    <col min="12768" max="12813" width="2.6640625" style="3" customWidth="1"/>
    <col min="12814" max="13023" width="9.109375" style="3"/>
    <col min="13024" max="13069" width="2.6640625" style="3" customWidth="1"/>
    <col min="13070" max="13279" width="9.109375" style="3"/>
    <col min="13280" max="13325" width="2.6640625" style="3" customWidth="1"/>
    <col min="13326" max="13535" width="9.109375" style="3"/>
    <col min="13536" max="13581" width="2.6640625" style="3" customWidth="1"/>
    <col min="13582" max="13791" width="9.109375" style="3"/>
    <col min="13792" max="13837" width="2.6640625" style="3" customWidth="1"/>
    <col min="13838" max="14047" width="9.109375" style="3"/>
    <col min="14048" max="14093" width="2.6640625" style="3" customWidth="1"/>
    <col min="14094" max="14303" width="9.109375" style="3"/>
    <col min="14304" max="14349" width="2.6640625" style="3" customWidth="1"/>
    <col min="14350" max="14559" width="9.109375" style="3"/>
    <col min="14560" max="14605" width="2.6640625" style="3" customWidth="1"/>
    <col min="14606" max="14815" width="9.109375" style="3"/>
    <col min="14816" max="14861" width="2.6640625" style="3" customWidth="1"/>
    <col min="14862" max="15071" width="9.109375" style="3"/>
    <col min="15072" max="15117" width="2.6640625" style="3" customWidth="1"/>
    <col min="15118" max="15327" width="9.109375" style="3"/>
    <col min="15328" max="15373" width="2.6640625" style="3" customWidth="1"/>
    <col min="15374" max="15583" width="9.109375" style="3"/>
    <col min="15584" max="15629" width="2.6640625" style="3" customWidth="1"/>
    <col min="15630" max="15839" width="9.109375" style="3"/>
    <col min="15840" max="15885" width="2.6640625" style="3" customWidth="1"/>
    <col min="15886" max="16095" width="9.109375" style="3"/>
    <col min="16096" max="16141" width="2.6640625" style="3" customWidth="1"/>
    <col min="16142" max="16383" width="9.109375" style="3"/>
    <col min="16384" max="16384" width="9.109375" style="3" customWidth="1"/>
  </cols>
  <sheetData>
    <row r="2" spans="1:6" x14ac:dyDescent="0.3">
      <c r="A2" s="28" t="s">
        <v>0</v>
      </c>
      <c r="B2" s="28"/>
      <c r="C2" s="28"/>
      <c r="D2" s="28"/>
      <c r="E2" s="28"/>
      <c r="F2" s="28"/>
    </row>
    <row r="3" spans="1:6" ht="46.8" x14ac:dyDescent="0.3">
      <c r="A3" s="12" t="s">
        <v>1</v>
      </c>
      <c r="B3" s="13" t="s">
        <v>2</v>
      </c>
      <c r="C3" s="14" t="s">
        <v>3</v>
      </c>
      <c r="D3" s="15" t="s">
        <v>81</v>
      </c>
      <c r="E3" s="15" t="s">
        <v>82</v>
      </c>
      <c r="F3" s="15" t="s">
        <v>83</v>
      </c>
    </row>
    <row r="4" spans="1:6" x14ac:dyDescent="0.3">
      <c r="A4" s="4" t="s">
        <v>4</v>
      </c>
      <c r="B4" s="1" t="s">
        <v>5</v>
      </c>
      <c r="C4" s="10" t="s">
        <v>6</v>
      </c>
      <c r="D4" s="27">
        <v>0</v>
      </c>
      <c r="E4" s="27">
        <v>0</v>
      </c>
      <c r="F4" s="27">
        <v>0</v>
      </c>
    </row>
    <row r="5" spans="1:6" x14ac:dyDescent="0.3">
      <c r="A5" s="4" t="s">
        <v>7</v>
      </c>
      <c r="B5" s="6" t="s">
        <v>8</v>
      </c>
      <c r="C5" s="10" t="s">
        <v>9</v>
      </c>
      <c r="D5" s="27">
        <v>0</v>
      </c>
      <c r="E5" s="27">
        <v>0</v>
      </c>
      <c r="F5" s="27">
        <v>0</v>
      </c>
    </row>
    <row r="6" spans="1:6" x14ac:dyDescent="0.3">
      <c r="A6" s="4" t="s">
        <v>10</v>
      </c>
      <c r="B6" s="1" t="s">
        <v>11</v>
      </c>
      <c r="C6" s="10" t="s">
        <v>12</v>
      </c>
      <c r="D6" s="27">
        <v>0</v>
      </c>
      <c r="E6" s="27">
        <v>0</v>
      </c>
      <c r="F6" s="27">
        <v>0</v>
      </c>
    </row>
    <row r="7" spans="1:6" ht="16.2" x14ac:dyDescent="0.35">
      <c r="A7" s="16" t="s">
        <v>13</v>
      </c>
      <c r="B7" s="17" t="s">
        <v>14</v>
      </c>
      <c r="C7" s="18" t="s">
        <v>15</v>
      </c>
      <c r="D7" s="19">
        <f>SUM(D4:D6)</f>
        <v>0</v>
      </c>
      <c r="E7" s="19">
        <f t="shared" ref="E7:F7" si="0">SUM(E4:E6)</f>
        <v>0</v>
      </c>
      <c r="F7" s="19">
        <f t="shared" si="0"/>
        <v>0</v>
      </c>
    </row>
    <row r="8" spans="1:6" x14ac:dyDescent="0.3">
      <c r="A8" s="4" t="s">
        <v>16</v>
      </c>
      <c r="B8" s="6" t="s">
        <v>17</v>
      </c>
      <c r="C8" s="10" t="s">
        <v>18</v>
      </c>
      <c r="D8" s="27">
        <v>0</v>
      </c>
      <c r="E8" s="27">
        <v>0</v>
      </c>
      <c r="F8" s="27">
        <v>0</v>
      </c>
    </row>
    <row r="9" spans="1:6" x14ac:dyDescent="0.3">
      <c r="A9" s="4" t="s">
        <v>19</v>
      </c>
      <c r="B9" s="1" t="s">
        <v>20</v>
      </c>
      <c r="C9" s="10" t="s">
        <v>21</v>
      </c>
      <c r="D9" s="27">
        <v>0</v>
      </c>
      <c r="E9" s="27">
        <v>0</v>
      </c>
      <c r="F9" s="27">
        <v>0</v>
      </c>
    </row>
    <row r="10" spans="1:6" x14ac:dyDescent="0.3">
      <c r="A10" s="4" t="s">
        <v>22</v>
      </c>
      <c r="B10" s="6" t="s">
        <v>23</v>
      </c>
      <c r="C10" s="10" t="s">
        <v>24</v>
      </c>
      <c r="D10" s="27">
        <v>0</v>
      </c>
      <c r="E10" s="27">
        <v>0</v>
      </c>
      <c r="F10" s="27">
        <v>0</v>
      </c>
    </row>
    <row r="11" spans="1:6" x14ac:dyDescent="0.3">
      <c r="A11" s="4" t="s">
        <v>25</v>
      </c>
      <c r="B11" s="1" t="s">
        <v>26</v>
      </c>
      <c r="C11" s="10" t="s">
        <v>27</v>
      </c>
      <c r="D11" s="27">
        <v>0</v>
      </c>
      <c r="E11" s="27">
        <v>0</v>
      </c>
      <c r="F11" s="27">
        <v>0</v>
      </c>
    </row>
    <row r="12" spans="1:6" s="7" customFormat="1" ht="16.2" x14ac:dyDescent="0.35">
      <c r="A12" s="16" t="s">
        <v>28</v>
      </c>
      <c r="B12" s="20" t="s">
        <v>29</v>
      </c>
      <c r="C12" s="18" t="s">
        <v>30</v>
      </c>
      <c r="D12" s="19">
        <f>SUM(D8:D11)</f>
        <v>0</v>
      </c>
      <c r="E12" s="19">
        <f t="shared" ref="E12:F12" si="1">SUM(E8:E11)</f>
        <v>0</v>
      </c>
      <c r="F12" s="19">
        <f t="shared" si="1"/>
        <v>0</v>
      </c>
    </row>
    <row r="13" spans="1:6" s="7" customFormat="1" x14ac:dyDescent="0.3">
      <c r="A13" s="4" t="s">
        <v>31</v>
      </c>
      <c r="B13" s="5" t="s">
        <v>32</v>
      </c>
      <c r="C13" s="10" t="s">
        <v>33</v>
      </c>
      <c r="D13" s="27">
        <v>8499987</v>
      </c>
      <c r="E13" s="27">
        <v>19323064</v>
      </c>
      <c r="F13" s="27">
        <f>E13-D13</f>
        <v>10823077</v>
      </c>
    </row>
    <row r="14" spans="1:6" s="7" customFormat="1" x14ac:dyDescent="0.3">
      <c r="A14" s="4" t="s">
        <v>34</v>
      </c>
      <c r="B14" s="5" t="s">
        <v>35</v>
      </c>
      <c r="C14" s="10" t="s">
        <v>36</v>
      </c>
      <c r="D14" s="27">
        <v>0</v>
      </c>
      <c r="E14" s="27">
        <v>0</v>
      </c>
      <c r="F14" s="27">
        <v>0</v>
      </c>
    </row>
    <row r="15" spans="1:6" s="7" customFormat="1" ht="16.2" x14ac:dyDescent="0.35">
      <c r="A15" s="16" t="s">
        <v>37</v>
      </c>
      <c r="B15" s="21" t="s">
        <v>38</v>
      </c>
      <c r="C15" s="18" t="s">
        <v>39</v>
      </c>
      <c r="D15" s="19">
        <f>SUM(D13:D14)</f>
        <v>8499987</v>
      </c>
      <c r="E15" s="19">
        <f t="shared" ref="E15:F15" si="2">SUM(E13:E14)</f>
        <v>19323064</v>
      </c>
      <c r="F15" s="19">
        <f t="shared" si="2"/>
        <v>10823077</v>
      </c>
    </row>
    <row r="16" spans="1:6" s="7" customFormat="1" x14ac:dyDescent="0.3">
      <c r="A16" s="4" t="s">
        <v>40</v>
      </c>
      <c r="B16" s="8" t="s">
        <v>41</v>
      </c>
      <c r="C16" s="10" t="s">
        <v>42</v>
      </c>
      <c r="D16" s="27">
        <v>0</v>
      </c>
      <c r="E16" s="27">
        <v>0</v>
      </c>
      <c r="F16" s="27">
        <v>0</v>
      </c>
    </row>
    <row r="17" spans="1:6" x14ac:dyDescent="0.3">
      <c r="A17" s="4" t="s">
        <v>43</v>
      </c>
      <c r="B17" s="8" t="s">
        <v>44</v>
      </c>
      <c r="C17" s="10" t="s">
        <v>45</v>
      </c>
      <c r="D17" s="27">
        <v>0</v>
      </c>
      <c r="E17" s="27">
        <v>0</v>
      </c>
      <c r="F17" s="27">
        <v>0</v>
      </c>
    </row>
    <row r="18" spans="1:6" x14ac:dyDescent="0.3">
      <c r="A18" s="4" t="s">
        <v>46</v>
      </c>
      <c r="B18" s="8" t="s">
        <v>47</v>
      </c>
      <c r="C18" s="10" t="s">
        <v>48</v>
      </c>
      <c r="D18" s="27">
        <v>0</v>
      </c>
      <c r="E18" s="27">
        <v>0</v>
      </c>
      <c r="F18" s="27">
        <v>0</v>
      </c>
    </row>
    <row r="19" spans="1:6" x14ac:dyDescent="0.3">
      <c r="A19" s="4" t="s">
        <v>49</v>
      </c>
      <c r="B19" s="8" t="s">
        <v>50</v>
      </c>
      <c r="C19" s="10" t="s">
        <v>51</v>
      </c>
      <c r="D19" s="27">
        <v>0</v>
      </c>
      <c r="E19" s="27">
        <v>0</v>
      </c>
      <c r="F19" s="27">
        <v>0</v>
      </c>
    </row>
    <row r="20" spans="1:6" x14ac:dyDescent="0.3">
      <c r="A20" s="4" t="s">
        <v>52</v>
      </c>
      <c r="B20" s="9" t="s">
        <v>53</v>
      </c>
      <c r="C20" s="10" t="s">
        <v>54</v>
      </c>
      <c r="D20" s="27">
        <v>0</v>
      </c>
      <c r="E20" s="27">
        <v>0</v>
      </c>
      <c r="F20" s="27">
        <v>0</v>
      </c>
    </row>
    <row r="21" spans="1:6" x14ac:dyDescent="0.3">
      <c r="A21" s="4">
        <v>18</v>
      </c>
      <c r="B21" s="9" t="s">
        <v>55</v>
      </c>
      <c r="C21" s="10" t="s">
        <v>56</v>
      </c>
      <c r="D21" s="27">
        <v>0</v>
      </c>
      <c r="E21" s="27">
        <v>0</v>
      </c>
      <c r="F21" s="27">
        <v>0</v>
      </c>
    </row>
    <row r="22" spans="1:6" x14ac:dyDescent="0.3">
      <c r="A22" s="4">
        <v>19</v>
      </c>
      <c r="B22" s="9" t="s">
        <v>57</v>
      </c>
      <c r="C22" s="10" t="s">
        <v>58</v>
      </c>
      <c r="D22" s="27">
        <v>0</v>
      </c>
      <c r="E22" s="27">
        <v>0</v>
      </c>
      <c r="F22" s="27">
        <v>0</v>
      </c>
    </row>
    <row r="23" spans="1:6" ht="16.2" x14ac:dyDescent="0.35">
      <c r="A23" s="16">
        <v>20</v>
      </c>
      <c r="B23" s="22" t="s">
        <v>59</v>
      </c>
      <c r="C23" s="18" t="s">
        <v>60</v>
      </c>
      <c r="D23" s="19">
        <f>SUM(D21:D22)</f>
        <v>0</v>
      </c>
      <c r="E23" s="19">
        <f t="shared" ref="E23:F23" si="3">SUM(E21:E22)</f>
        <v>0</v>
      </c>
      <c r="F23" s="19">
        <f t="shared" si="3"/>
        <v>0</v>
      </c>
    </row>
    <row r="24" spans="1:6" ht="16.2" x14ac:dyDescent="0.35">
      <c r="A24" s="16">
        <v>21</v>
      </c>
      <c r="B24" s="22" t="s">
        <v>61</v>
      </c>
      <c r="C24" s="18" t="s">
        <v>62</v>
      </c>
      <c r="D24" s="19">
        <f>D7+D12+D15+D16+D17+D18+D19+D20+D23</f>
        <v>8499987</v>
      </c>
      <c r="E24" s="19">
        <f t="shared" ref="E24:F24" si="4">E7+E12+E15+E16+E17+E18+E19+E20+E23</f>
        <v>19323064</v>
      </c>
      <c r="F24" s="19">
        <f t="shared" si="4"/>
        <v>10823077</v>
      </c>
    </row>
    <row r="25" spans="1:6" x14ac:dyDescent="0.3">
      <c r="A25" s="4">
        <v>22</v>
      </c>
      <c r="B25" s="9" t="s">
        <v>63</v>
      </c>
      <c r="C25" s="10" t="s">
        <v>64</v>
      </c>
      <c r="D25" s="27">
        <v>0</v>
      </c>
      <c r="E25" s="27">
        <v>0</v>
      </c>
      <c r="F25" s="27">
        <v>0</v>
      </c>
    </row>
    <row r="26" spans="1:6" x14ac:dyDescent="0.3">
      <c r="A26" s="4">
        <v>23</v>
      </c>
      <c r="B26" s="9" t="s">
        <v>65</v>
      </c>
      <c r="C26" s="10" t="s">
        <v>66</v>
      </c>
      <c r="D26" s="27">
        <v>0</v>
      </c>
      <c r="E26" s="27">
        <v>0</v>
      </c>
      <c r="F26" s="27">
        <v>0</v>
      </c>
    </row>
    <row r="27" spans="1:6" x14ac:dyDescent="0.3">
      <c r="A27" s="4">
        <v>24</v>
      </c>
      <c r="B27" s="8" t="s">
        <v>67</v>
      </c>
      <c r="C27" s="10" t="s">
        <v>68</v>
      </c>
      <c r="D27" s="27">
        <v>0</v>
      </c>
      <c r="E27" s="27">
        <v>0</v>
      </c>
      <c r="F27" s="27">
        <v>0</v>
      </c>
    </row>
    <row r="28" spans="1:6" s="7" customFormat="1" x14ac:dyDescent="0.3">
      <c r="A28" s="4">
        <v>25</v>
      </c>
      <c r="B28" s="8" t="s">
        <v>69</v>
      </c>
      <c r="C28" s="10" t="s">
        <v>70</v>
      </c>
      <c r="D28" s="27">
        <v>0</v>
      </c>
      <c r="E28" s="27">
        <v>0</v>
      </c>
      <c r="F28" s="27">
        <v>0</v>
      </c>
    </row>
    <row r="29" spans="1:6" s="7" customFormat="1" x14ac:dyDescent="0.3">
      <c r="A29" s="4">
        <v>26</v>
      </c>
      <c r="B29" s="8" t="s">
        <v>71</v>
      </c>
      <c r="C29" s="10" t="s">
        <v>72</v>
      </c>
      <c r="D29" s="27">
        <v>0</v>
      </c>
      <c r="E29" s="27">
        <v>0</v>
      </c>
      <c r="F29" s="27">
        <v>0</v>
      </c>
    </row>
    <row r="30" spans="1:6" ht="16.2" x14ac:dyDescent="0.35">
      <c r="A30" s="16">
        <v>27</v>
      </c>
      <c r="B30" s="23" t="s">
        <v>73</v>
      </c>
      <c r="C30" s="18" t="s">
        <v>74</v>
      </c>
      <c r="D30" s="19">
        <f>SUM(D25:D29)</f>
        <v>0</v>
      </c>
      <c r="E30" s="19">
        <f t="shared" ref="E30:F30" si="5">SUM(E25:E29)</f>
        <v>0</v>
      </c>
      <c r="F30" s="19">
        <f t="shared" si="5"/>
        <v>0</v>
      </c>
    </row>
    <row r="31" spans="1:6" x14ac:dyDescent="0.3">
      <c r="A31" s="4">
        <v>28</v>
      </c>
      <c r="B31" s="9" t="s">
        <v>75</v>
      </c>
      <c r="C31" s="10" t="s">
        <v>76</v>
      </c>
      <c r="D31" s="27">
        <v>0</v>
      </c>
      <c r="E31" s="27">
        <v>0</v>
      </c>
      <c r="F31" s="27">
        <v>0</v>
      </c>
    </row>
    <row r="32" spans="1:6" x14ac:dyDescent="0.3">
      <c r="A32" s="4">
        <v>29</v>
      </c>
      <c r="B32" s="9" t="s">
        <v>77</v>
      </c>
      <c r="C32" s="10" t="s">
        <v>78</v>
      </c>
      <c r="D32" s="27">
        <v>0</v>
      </c>
      <c r="E32" s="27">
        <v>0</v>
      </c>
      <c r="F32" s="27">
        <v>0</v>
      </c>
    </row>
    <row r="33" spans="1:6" s="2" customFormat="1" ht="21.75" customHeight="1" x14ac:dyDescent="0.3">
      <c r="A33" s="25">
        <v>30</v>
      </c>
      <c r="B33" s="26" t="s">
        <v>79</v>
      </c>
      <c r="C33" s="14" t="s">
        <v>80</v>
      </c>
      <c r="D33" s="24">
        <f>D24+D30+D31+D32</f>
        <v>8499987</v>
      </c>
      <c r="E33" s="24">
        <f t="shared" ref="E33:F33" si="6">E24+E30+E31+E32</f>
        <v>19323064</v>
      </c>
      <c r="F33" s="24">
        <f t="shared" si="6"/>
        <v>10823077</v>
      </c>
    </row>
  </sheetData>
  <mergeCells count="1">
    <mergeCell ref="A2:F2"/>
  </mergeCells>
  <printOptions horizontalCentered="1"/>
  <pageMargins left="0.19685039370078741" right="0.19685039370078741" top="1.2598425196850394" bottom="0.59055118110236227" header="0.51181102362204722" footer="0.51181102362204722"/>
  <pageSetup paperSize="9" fitToHeight="0" orientation="portrait" r:id="rId1"/>
  <headerFooter alignWithMargins="0">
    <oddHeader>&amp;C&amp;"Times New Roman,Normál"&amp;13 4. melléklet
a 2/2020. (VII.08.) önkormányzati rendelethez
2019. évi finanszírozási bevételek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4.melléklet</vt:lpstr>
      <vt:lpstr>'4.melléklet'!Nyomtatási_cím</vt:lpstr>
      <vt:lpstr>'4.melléklet'!Nyomtatási_terület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2020-07-06T19:04:59Z</cp:lastPrinted>
  <dcterms:created xsi:type="dcterms:W3CDTF">2019-02-06T16:33:57Z</dcterms:created>
  <dcterms:modified xsi:type="dcterms:W3CDTF">2020-07-06T19:05:00Z</dcterms:modified>
</cp:coreProperties>
</file>