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<sst xmlns="http://schemas.openxmlformats.org/spreadsheetml/2006/main" count="312" uniqueCount="269">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</sst>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7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27">
      <selection activeCell="F99" sqref="F99"/>
    </sheetView>
  </sheetViews>
  <sheetFormatPr defaultColWidth="9.00390625" defaultRowHeight="12.75"/>
  <cols>
    <col min="1" max="1" width="9.50390625" style="92" customWidth="1"/>
    <col min="2" max="2" width="91.625" style="92" customWidth="1"/>
    <col min="3" max="3" width="21.625" style="93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13713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>
        <v>13713</v>
      </c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182864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7">
        <v>182864</v>
      </c>
    </row>
    <row r="18" spans="1:3" s="15" customFormat="1" ht="12" customHeight="1" thickBot="1">
      <c r="A18" s="24" t="s">
        <v>34</v>
      </c>
      <c r="B18" s="25" t="s">
        <v>35</v>
      </c>
      <c r="C18" s="28">
        <v>9589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38828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>
        <v>38828</v>
      </c>
    </row>
    <row r="25" spans="1:3" s="15" customFormat="1" ht="12" customHeight="1" thickBot="1">
      <c r="A25" s="24" t="s">
        <v>48</v>
      </c>
      <c r="B25" s="29" t="s">
        <v>49</v>
      </c>
      <c r="C25" s="28">
        <v>37148</v>
      </c>
    </row>
    <row r="26" spans="1:3" s="15" customFormat="1" ht="12" customHeight="1" thickBot="1">
      <c r="A26" s="12" t="s">
        <v>50</v>
      </c>
      <c r="B26" s="13" t="s">
        <v>51</v>
      </c>
      <c r="C26" s="30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1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2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9" t="s">
        <v>65</v>
      </c>
      <c r="C33" s="33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230694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7">
        <v>42969</v>
      </c>
    </row>
    <row r="37" spans="1:3" s="15" customFormat="1" ht="12" customHeight="1">
      <c r="A37" s="19" t="s">
        <v>72</v>
      </c>
      <c r="B37" s="20" t="s">
        <v>73</v>
      </c>
      <c r="C37" s="23">
        <v>10974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152007</v>
      </c>
    </row>
    <row r="40" spans="1:3" s="15" customFormat="1" ht="12" customHeight="1">
      <c r="A40" s="19" t="s">
        <v>78</v>
      </c>
      <c r="B40" s="20" t="s">
        <v>79</v>
      </c>
      <c r="C40" s="27">
        <v>9884</v>
      </c>
    </row>
    <row r="41" spans="1:3" s="15" customFormat="1" ht="12" customHeight="1">
      <c r="A41" s="19" t="s">
        <v>80</v>
      </c>
      <c r="B41" s="20" t="s">
        <v>81</v>
      </c>
      <c r="C41" s="23">
        <v>1280</v>
      </c>
    </row>
    <row r="42" spans="1:3" s="15" customFormat="1" ht="12" customHeight="1">
      <c r="A42" s="19" t="s">
        <v>82</v>
      </c>
      <c r="B42" s="20" t="s">
        <v>83</v>
      </c>
      <c r="C42" s="23">
        <v>244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9" t="s">
        <v>87</v>
      </c>
      <c r="C44" s="28"/>
    </row>
    <row r="45" spans="1:3" s="15" customFormat="1" ht="12" customHeight="1" thickBot="1">
      <c r="A45" s="24" t="s">
        <v>88</v>
      </c>
      <c r="B45" s="25" t="s">
        <v>89</v>
      </c>
      <c r="C45" s="28">
        <v>516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6494</v>
      </c>
    </row>
    <row r="47" spans="1:3" s="15" customFormat="1" ht="12" customHeight="1">
      <c r="A47" s="16" t="s">
        <v>92</v>
      </c>
      <c r="B47" s="17" t="s">
        <v>93</v>
      </c>
      <c r="C47" s="34"/>
    </row>
    <row r="48" spans="1:3" s="15" customFormat="1" ht="12" customHeight="1">
      <c r="A48" s="19" t="s">
        <v>94</v>
      </c>
      <c r="B48" s="20" t="s">
        <v>95</v>
      </c>
      <c r="C48" s="23">
        <v>6494</v>
      </c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8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900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800</v>
      </c>
    </row>
    <row r="55" spans="1:3" s="15" customFormat="1" ht="12" customHeight="1">
      <c r="A55" s="19" t="s">
        <v>108</v>
      </c>
      <c r="B55" s="20" t="s">
        <v>109</v>
      </c>
      <c r="C55" s="23">
        <v>100</v>
      </c>
    </row>
    <row r="56" spans="1:3" s="15" customFormat="1" ht="12" customHeight="1" thickBot="1">
      <c r="A56" s="24" t="s">
        <v>110</v>
      </c>
      <c r="B56" s="25" t="s">
        <v>111</v>
      </c>
      <c r="C56" s="33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3780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>
        <v>3780</v>
      </c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5" t="s">
        <v>122</v>
      </c>
      <c r="B62" s="13" t="s">
        <v>123</v>
      </c>
      <c r="C62" s="30">
        <f>+C5+C12+C19+C26+C34+C46+C52+C57</f>
        <v>477273</v>
      </c>
    </row>
    <row r="63" spans="1:3" s="15" customFormat="1" ht="12" customHeight="1" thickBot="1">
      <c r="A63" s="36" t="s">
        <v>124</v>
      </c>
      <c r="B63" s="26" t="s">
        <v>125</v>
      </c>
      <c r="C63" s="37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3">
        <v>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3"/>
    </row>
    <row r="67" spans="1:3" s="15" customFormat="1" ht="12" customHeight="1" thickBot="1">
      <c r="A67" s="36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6" t="s">
        <v>142</v>
      </c>
      <c r="B72" s="26" t="s">
        <v>143</v>
      </c>
      <c r="C72" s="14">
        <f>SUM(C73:C74)</f>
        <v>1589</v>
      </c>
    </row>
    <row r="73" spans="1:3" s="15" customFormat="1" ht="12" customHeight="1">
      <c r="A73" s="16" t="s">
        <v>144</v>
      </c>
      <c r="B73" s="17" t="s">
        <v>145</v>
      </c>
      <c r="C73" s="23">
        <v>1589</v>
      </c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6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6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3"/>
    </row>
    <row r="81" spans="1:3" s="15" customFormat="1" ht="12" customHeight="1">
      <c r="A81" s="40" t="s">
        <v>160</v>
      </c>
      <c r="B81" s="20" t="s">
        <v>161</v>
      </c>
      <c r="C81" s="23"/>
    </row>
    <row r="82" spans="1:3" s="15" customFormat="1" ht="12" customHeight="1">
      <c r="A82" s="40" t="s">
        <v>162</v>
      </c>
      <c r="B82" s="20" t="s">
        <v>163</v>
      </c>
      <c r="C82" s="23"/>
    </row>
    <row r="83" spans="1:3" s="15" customFormat="1" ht="12" customHeight="1" thickBot="1">
      <c r="A83" s="41" t="s">
        <v>164</v>
      </c>
      <c r="B83" s="25" t="s">
        <v>165</v>
      </c>
      <c r="C83" s="23"/>
    </row>
    <row r="84" spans="1:3" s="15" customFormat="1" ht="12" customHeight="1" thickBot="1">
      <c r="A84" s="36" t="s">
        <v>166</v>
      </c>
      <c r="B84" s="26" t="s">
        <v>167</v>
      </c>
      <c r="C84" s="42"/>
    </row>
    <row r="85" spans="1:3" s="15" customFormat="1" ht="13.5" customHeight="1" thickBot="1">
      <c r="A85" s="36" t="s">
        <v>168</v>
      </c>
      <c r="B85" s="26" t="s">
        <v>169</v>
      </c>
      <c r="C85" s="42"/>
    </row>
    <row r="86" spans="1:3" s="15" customFormat="1" ht="15.75" customHeight="1" thickBot="1">
      <c r="A86" s="36" t="s">
        <v>170</v>
      </c>
      <c r="B86" s="43" t="s">
        <v>171</v>
      </c>
      <c r="C86" s="30">
        <f>+C63+C67+C72+C75+C79+C85+C84</f>
        <v>101589</v>
      </c>
    </row>
    <row r="87" spans="1:3" s="15" customFormat="1" ht="16.5" customHeight="1" thickBot="1">
      <c r="A87" s="44" t="s">
        <v>172</v>
      </c>
      <c r="B87" s="45" t="s">
        <v>173</v>
      </c>
      <c r="C87" s="30">
        <f>+C62+C86</f>
        <v>578862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638386</v>
      </c>
    </row>
    <row r="94" spans="1:3" ht="12" customHeight="1">
      <c r="A94" s="58" t="s">
        <v>10</v>
      </c>
      <c r="B94" s="59" t="s">
        <v>178</v>
      </c>
      <c r="C94" s="60">
        <v>266569</v>
      </c>
    </row>
    <row r="95" spans="1:3" ht="12" customHeight="1">
      <c r="A95" s="19" t="s">
        <v>12</v>
      </c>
      <c r="B95" s="61" t="s">
        <v>179</v>
      </c>
      <c r="C95" s="27">
        <v>73403</v>
      </c>
    </row>
    <row r="96" spans="1:3" ht="12" customHeight="1">
      <c r="A96" s="19" t="s">
        <v>14</v>
      </c>
      <c r="B96" s="61" t="s">
        <v>180</v>
      </c>
      <c r="C96" s="62">
        <v>265114</v>
      </c>
    </row>
    <row r="97" spans="1:3" ht="12" customHeight="1">
      <c r="A97" s="19" t="s">
        <v>16</v>
      </c>
      <c r="B97" s="63" t="s">
        <v>181</v>
      </c>
      <c r="C97" s="28">
        <v>500</v>
      </c>
    </row>
    <row r="98" spans="1:3" ht="12" customHeight="1">
      <c r="A98" s="19" t="s">
        <v>182</v>
      </c>
      <c r="B98" s="64" t="s">
        <v>183</v>
      </c>
      <c r="C98" s="62">
        <v>32800</v>
      </c>
    </row>
    <row r="99" spans="1:3" ht="12" customHeight="1">
      <c r="A99" s="19" t="s">
        <v>20</v>
      </c>
      <c r="B99" s="61" t="s">
        <v>184</v>
      </c>
      <c r="C99" s="28">
        <v>1476</v>
      </c>
    </row>
    <row r="100" spans="1:3" ht="12" customHeight="1">
      <c r="A100" s="19" t="s">
        <v>185</v>
      </c>
      <c r="B100" s="65" t="s">
        <v>186</v>
      </c>
      <c r="C100" s="28"/>
    </row>
    <row r="101" spans="1:3" ht="12" customHeight="1">
      <c r="A101" s="19" t="s">
        <v>187</v>
      </c>
      <c r="B101" s="65" t="s">
        <v>188</v>
      </c>
      <c r="C101" s="28"/>
    </row>
    <row r="102" spans="1:3" ht="12" customHeight="1">
      <c r="A102" s="19" t="s">
        <v>189</v>
      </c>
      <c r="B102" s="66" t="s">
        <v>190</v>
      </c>
      <c r="C102" s="28"/>
    </row>
    <row r="103" spans="1:3" ht="12" customHeight="1">
      <c r="A103" s="19" t="s">
        <v>191</v>
      </c>
      <c r="B103" s="67" t="s">
        <v>192</v>
      </c>
      <c r="C103" s="28"/>
    </row>
    <row r="104" spans="1:3" ht="12" customHeight="1">
      <c r="A104" s="19" t="s">
        <v>193</v>
      </c>
      <c r="B104" s="67" t="s">
        <v>194</v>
      </c>
      <c r="C104" s="28"/>
    </row>
    <row r="105" spans="1:3" ht="12" customHeight="1">
      <c r="A105" s="19" t="s">
        <v>195</v>
      </c>
      <c r="B105" s="66" t="s">
        <v>196</v>
      </c>
      <c r="C105" s="28">
        <v>14753</v>
      </c>
    </row>
    <row r="106" spans="1:3" ht="12" customHeight="1">
      <c r="A106" s="19" t="s">
        <v>197</v>
      </c>
      <c r="B106" s="66" t="s">
        <v>198</v>
      </c>
      <c r="C106" s="28"/>
    </row>
    <row r="107" spans="1:3" ht="12" customHeight="1">
      <c r="A107" s="19" t="s">
        <v>199</v>
      </c>
      <c r="B107" s="67" t="s">
        <v>200</v>
      </c>
      <c r="C107" s="28">
        <v>800</v>
      </c>
    </row>
    <row r="108" spans="1:3" ht="12" customHeight="1">
      <c r="A108" s="68" t="s">
        <v>201</v>
      </c>
      <c r="B108" s="65" t="s">
        <v>202</v>
      </c>
      <c r="C108" s="28"/>
    </row>
    <row r="109" spans="1:3" ht="12" customHeight="1">
      <c r="A109" s="19" t="s">
        <v>203</v>
      </c>
      <c r="B109" s="65" t="s">
        <v>204</v>
      </c>
      <c r="C109" s="28"/>
    </row>
    <row r="110" spans="1:3" ht="12" customHeight="1">
      <c r="A110" s="24" t="s">
        <v>205</v>
      </c>
      <c r="B110" s="65" t="s">
        <v>206</v>
      </c>
      <c r="C110" s="62">
        <v>15771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1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57058</v>
      </c>
    </row>
    <row r="115" spans="1:3" ht="12" customHeight="1">
      <c r="A115" s="16" t="s">
        <v>24</v>
      </c>
      <c r="B115" s="61" t="s">
        <v>214</v>
      </c>
      <c r="C115" s="75">
        <v>43848</v>
      </c>
    </row>
    <row r="116" spans="1:3" ht="12" customHeight="1">
      <c r="A116" s="16" t="s">
        <v>26</v>
      </c>
      <c r="B116" s="76" t="s">
        <v>215</v>
      </c>
      <c r="C116" s="34">
        <v>37148</v>
      </c>
    </row>
    <row r="117" spans="1:3" ht="12" customHeight="1">
      <c r="A117" s="16" t="s">
        <v>28</v>
      </c>
      <c r="B117" s="76" t="s">
        <v>216</v>
      </c>
      <c r="C117" s="27">
        <v>2016</v>
      </c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5" t="s">
        <v>218</v>
      </c>
      <c r="C119" s="77">
        <v>11194</v>
      </c>
    </row>
    <row r="120" spans="1:3" ht="12" customHeight="1">
      <c r="A120" s="16" t="s">
        <v>34</v>
      </c>
      <c r="B120" s="22" t="s">
        <v>219</v>
      </c>
      <c r="C120" s="78"/>
    </row>
    <row r="121" spans="1:3" ht="12" customHeight="1">
      <c r="A121" s="16" t="s">
        <v>220</v>
      </c>
      <c r="B121" s="79" t="s">
        <v>221</v>
      </c>
      <c r="C121" s="78"/>
    </row>
    <row r="122" spans="1:3" ht="15.75">
      <c r="A122" s="16" t="s">
        <v>222</v>
      </c>
      <c r="B122" s="67" t="s">
        <v>194</v>
      </c>
      <c r="C122" s="78"/>
    </row>
    <row r="123" spans="1:3" ht="12" customHeight="1">
      <c r="A123" s="16" t="s">
        <v>223</v>
      </c>
      <c r="B123" s="67" t="s">
        <v>224</v>
      </c>
      <c r="C123" s="78"/>
    </row>
    <row r="124" spans="1:3" ht="12" customHeight="1">
      <c r="A124" s="16" t="s">
        <v>225</v>
      </c>
      <c r="B124" s="67" t="s">
        <v>226</v>
      </c>
      <c r="C124" s="78"/>
    </row>
    <row r="125" spans="1:3" ht="12" customHeight="1">
      <c r="A125" s="16" t="s">
        <v>227</v>
      </c>
      <c r="B125" s="67" t="s">
        <v>200</v>
      </c>
      <c r="C125" s="78"/>
    </row>
    <row r="126" spans="1:3" ht="12" customHeight="1">
      <c r="A126" s="16" t="s">
        <v>228</v>
      </c>
      <c r="B126" s="67" t="s">
        <v>229</v>
      </c>
      <c r="C126" s="78"/>
    </row>
    <row r="127" spans="1:3" ht="16.5" thickBot="1">
      <c r="A127" s="68" t="s">
        <v>230</v>
      </c>
      <c r="B127" s="67" t="s">
        <v>231</v>
      </c>
      <c r="C127" s="80">
        <v>11194</v>
      </c>
    </row>
    <row r="128" spans="1:3" ht="12" customHeight="1" thickBot="1">
      <c r="A128" s="12" t="s">
        <v>36</v>
      </c>
      <c r="B128" s="81" t="s">
        <v>232</v>
      </c>
      <c r="C128" s="14">
        <f>+C93+C114</f>
        <v>695444</v>
      </c>
    </row>
    <row r="129" spans="1:3" ht="12" customHeight="1" thickBot="1">
      <c r="A129" s="12" t="s">
        <v>233</v>
      </c>
      <c r="B129" s="81" t="s">
        <v>234</v>
      </c>
      <c r="C129" s="14">
        <f>+C130+C131+C132</f>
        <v>176358</v>
      </c>
    </row>
    <row r="130" spans="1:3" ht="12" customHeight="1">
      <c r="A130" s="16" t="s">
        <v>52</v>
      </c>
      <c r="B130" s="76" t="s">
        <v>235</v>
      </c>
      <c r="C130" s="82">
        <v>76358</v>
      </c>
    </row>
    <row r="131" spans="1:3" ht="12" customHeight="1">
      <c r="A131" s="16" t="s">
        <v>60</v>
      </c>
      <c r="B131" s="76" t="s">
        <v>236</v>
      </c>
      <c r="C131" s="78">
        <v>100000</v>
      </c>
    </row>
    <row r="132" spans="1:3" ht="12" customHeight="1" thickBot="1">
      <c r="A132" s="68" t="s">
        <v>62</v>
      </c>
      <c r="B132" s="76" t="s">
        <v>237</v>
      </c>
      <c r="C132" s="78"/>
    </row>
    <row r="133" spans="1:3" ht="12" customHeight="1" thickBot="1">
      <c r="A133" s="12" t="s">
        <v>66</v>
      </c>
      <c r="B133" s="81" t="s">
        <v>238</v>
      </c>
      <c r="C133" s="14">
        <f>SUM(C134:C139)</f>
        <v>0</v>
      </c>
    </row>
    <row r="134" spans="1:3" ht="12" customHeight="1">
      <c r="A134" s="16" t="s">
        <v>68</v>
      </c>
      <c r="B134" s="83" t="s">
        <v>239</v>
      </c>
      <c r="C134" s="78"/>
    </row>
    <row r="135" spans="1:3" ht="12" customHeight="1">
      <c r="A135" s="16" t="s">
        <v>70</v>
      </c>
      <c r="B135" s="83" t="s">
        <v>240</v>
      </c>
      <c r="C135" s="78"/>
    </row>
    <row r="136" spans="1:3" ht="12" customHeight="1">
      <c r="A136" s="16" t="s">
        <v>72</v>
      </c>
      <c r="B136" s="83" t="s">
        <v>241</v>
      </c>
      <c r="C136" s="78"/>
    </row>
    <row r="137" spans="1:3" ht="12" customHeight="1">
      <c r="A137" s="16" t="s">
        <v>74</v>
      </c>
      <c r="B137" s="83" t="s">
        <v>242</v>
      </c>
      <c r="C137" s="78"/>
    </row>
    <row r="138" spans="1:3" ht="12" customHeight="1">
      <c r="A138" s="16" t="s">
        <v>76</v>
      </c>
      <c r="B138" s="83" t="s">
        <v>243</v>
      </c>
      <c r="C138" s="78"/>
    </row>
    <row r="139" spans="1:3" ht="12" customHeight="1" thickBot="1">
      <c r="A139" s="68" t="s">
        <v>78</v>
      </c>
      <c r="B139" s="83" t="s">
        <v>244</v>
      </c>
      <c r="C139" s="78"/>
    </row>
    <row r="140" spans="1:3" ht="12" customHeight="1" thickBot="1">
      <c r="A140" s="12" t="s">
        <v>90</v>
      </c>
      <c r="B140" s="81" t="s">
        <v>245</v>
      </c>
      <c r="C140" s="30">
        <f>+C141+C142+C143+C144</f>
        <v>0</v>
      </c>
    </row>
    <row r="141" spans="1:3" ht="12" customHeight="1">
      <c r="A141" s="16" t="s">
        <v>92</v>
      </c>
      <c r="B141" s="83" t="s">
        <v>246</v>
      </c>
      <c r="C141" s="78"/>
    </row>
    <row r="142" spans="1:3" ht="12" customHeight="1">
      <c r="A142" s="16" t="s">
        <v>94</v>
      </c>
      <c r="B142" s="83" t="s">
        <v>247</v>
      </c>
      <c r="C142" s="78"/>
    </row>
    <row r="143" spans="1:3" ht="12" customHeight="1">
      <c r="A143" s="16" t="s">
        <v>96</v>
      </c>
      <c r="B143" s="83" t="s">
        <v>248</v>
      </c>
      <c r="C143" s="78"/>
    </row>
    <row r="144" spans="1:3" ht="12" customHeight="1" thickBot="1">
      <c r="A144" s="68" t="s">
        <v>98</v>
      </c>
      <c r="B144" s="84" t="s">
        <v>249</v>
      </c>
      <c r="C144" s="78"/>
    </row>
    <row r="145" spans="1:3" ht="12" customHeight="1" thickBot="1">
      <c r="A145" s="12" t="s">
        <v>250</v>
      </c>
      <c r="B145" s="81" t="s">
        <v>251</v>
      </c>
      <c r="C145" s="85">
        <f>SUM(C146:C150)</f>
        <v>0</v>
      </c>
    </row>
    <row r="146" spans="1:3" ht="12" customHeight="1">
      <c r="A146" s="16" t="s">
        <v>104</v>
      </c>
      <c r="B146" s="83" t="s">
        <v>252</v>
      </c>
      <c r="C146" s="78"/>
    </row>
    <row r="147" spans="1:3" ht="12" customHeight="1">
      <c r="A147" s="16" t="s">
        <v>106</v>
      </c>
      <c r="B147" s="83" t="s">
        <v>253</v>
      </c>
      <c r="C147" s="78"/>
    </row>
    <row r="148" spans="1:3" ht="12" customHeight="1">
      <c r="A148" s="16" t="s">
        <v>108</v>
      </c>
      <c r="B148" s="83" t="s">
        <v>254</v>
      </c>
      <c r="C148" s="78"/>
    </row>
    <row r="149" spans="1:3" ht="12" customHeight="1">
      <c r="A149" s="16" t="s">
        <v>110</v>
      </c>
      <c r="B149" s="83" t="s">
        <v>255</v>
      </c>
      <c r="C149" s="78"/>
    </row>
    <row r="150" spans="1:3" ht="12" customHeight="1" thickBot="1">
      <c r="A150" s="16" t="s">
        <v>256</v>
      </c>
      <c r="B150" s="83" t="s">
        <v>257</v>
      </c>
      <c r="C150" s="78"/>
    </row>
    <row r="151" spans="1:3" ht="12" customHeight="1" thickBot="1">
      <c r="A151" s="12" t="s">
        <v>112</v>
      </c>
      <c r="B151" s="81" t="s">
        <v>258</v>
      </c>
      <c r="C151" s="86"/>
    </row>
    <row r="152" spans="1:3" ht="12" customHeight="1" thickBot="1">
      <c r="A152" s="12" t="s">
        <v>259</v>
      </c>
      <c r="B152" s="81" t="s">
        <v>260</v>
      </c>
      <c r="C152" s="86"/>
    </row>
    <row r="153" spans="1:9" ht="15" customHeight="1" thickBot="1">
      <c r="A153" s="12" t="s">
        <v>261</v>
      </c>
      <c r="B153" s="81" t="s">
        <v>262</v>
      </c>
      <c r="C153" s="87">
        <f>+C129+C133+C140+C145+C151+C152</f>
        <v>176358</v>
      </c>
      <c r="F153" s="88"/>
      <c r="G153" s="89"/>
      <c r="H153" s="89"/>
      <c r="I153" s="89"/>
    </row>
    <row r="154" spans="1:3" s="15" customFormat="1" ht="12.75" customHeight="1" thickBot="1">
      <c r="A154" s="90" t="s">
        <v>263</v>
      </c>
      <c r="B154" s="91" t="s">
        <v>264</v>
      </c>
      <c r="C154" s="87">
        <f>+C128+C153</f>
        <v>871802</v>
      </c>
    </row>
    <row r="155" ht="7.5" customHeight="1"/>
    <row r="156" spans="1:3" ht="15.75">
      <c r="A156" s="94" t="s">
        <v>265</v>
      </c>
      <c r="B156" s="94"/>
      <c r="C156" s="94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5" t="s">
        <v>267</v>
      </c>
      <c r="C158" s="14">
        <f>+C62-C128</f>
        <v>-218171</v>
      </c>
      <c r="D158" s="96"/>
    </row>
    <row r="159" spans="1:3" ht="27.75" customHeight="1" thickBot="1">
      <c r="A159" s="12" t="s">
        <v>22</v>
      </c>
      <c r="B159" s="95" t="s">
        <v>268</v>
      </c>
      <c r="C159" s="14">
        <f>+C86-C153</f>
        <v>-74769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4/2016.(II.26.) 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2016-02-29T07:53:45Z</dcterms:created>
  <dcterms:modified xsi:type="dcterms:W3CDTF">2016-02-29T07:53:45Z</dcterms:modified>
  <cp:category/>
  <cp:version/>
  <cp:contentType/>
  <cp:contentStatus/>
</cp:coreProperties>
</file>