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<sst xmlns="http://schemas.openxmlformats.org/spreadsheetml/2006/main" count="66" uniqueCount="64">
  <si>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15. sz. melléklet Etyek Nagyközség Önkormányzata Képviselő-testületének 2/2015. (II.13.) önkormányzati rendeletéhez</t>
  </si>
  <si>
    <t>Személyi juttatások kiemelt előirányzatának részletezése (Polgármesteri Hivatal)</t>
  </si>
  <si>
    <t>adatok e Ft-ban</t>
  </si>
  <si>
    <t xml:space="preserve">A </t>
  </si>
  <si>
    <t>B</t>
  </si>
  <si>
    <t>C</t>
  </si>
  <si>
    <t>D</t>
  </si>
  <si>
    <t>Megnevezés</t>
  </si>
  <si>
    <t>Személyi juttatások</t>
  </si>
  <si>
    <t>2012. évi eredeti előirányzat Polgármesteri Hivatal összesen</t>
  </si>
  <si>
    <t xml:space="preserve">2012. évi eredeti előirányzat Képviselő-testület </t>
  </si>
  <si>
    <t xml:space="preserve">2015. évi eredeti előirányzat Polgármesteri Hivatal </t>
  </si>
  <si>
    <t>1.</t>
  </si>
  <si>
    <t>Alapilletmények K1101</t>
  </si>
  <si>
    <t>2.</t>
  </si>
  <si>
    <t>Illetménykiegészítések (10 %) Ktv. Szerinti K1101</t>
  </si>
  <si>
    <t>3.</t>
  </si>
  <si>
    <t>Egyéb kötelező illetménypótlékok (vezetői pótlék)
 K1101</t>
  </si>
  <si>
    <t>4.</t>
  </si>
  <si>
    <t>Egyéb feltételtől függő pótlékok és juttatások</t>
  </si>
  <si>
    <t>5.</t>
  </si>
  <si>
    <t>Közalkalmazottak nyelvpótléka K1101</t>
  </si>
  <si>
    <t>6.</t>
  </si>
  <si>
    <t>céljuttatás K1103</t>
  </si>
  <si>
    <t>7.</t>
  </si>
  <si>
    <t>Étkezési hozzájárulás K1107</t>
  </si>
  <si>
    <t>8.</t>
  </si>
  <si>
    <t>Teljesítményhez kötött jutalom</t>
  </si>
  <si>
    <t>9.</t>
  </si>
  <si>
    <t>Végkielégítés</t>
  </si>
  <si>
    <t>10.</t>
  </si>
  <si>
    <t>Jubileumi jutalom K1106</t>
  </si>
  <si>
    <t>11.</t>
  </si>
  <si>
    <t>Rekreációs hozzájárulás K1107</t>
  </si>
  <si>
    <t>12.</t>
  </si>
  <si>
    <t>Megbízási díjak(Állományba nem tartozók)</t>
  </si>
  <si>
    <t>13.</t>
  </si>
  <si>
    <t>Továbbképzés, egyéb sajátos juttatások K1103</t>
  </si>
  <si>
    <t>14.</t>
  </si>
  <si>
    <t>Közlekedési költségtérítés K1109</t>
  </si>
  <si>
    <t>15.</t>
  </si>
  <si>
    <t>Egyéb költségtérítés(ruházati ktg) K1110</t>
  </si>
  <si>
    <t>16.</t>
  </si>
  <si>
    <t>Betegszabadság K2</t>
  </si>
  <si>
    <t>17.</t>
  </si>
  <si>
    <t>Egyéb munkavégzéshez kapcsolódó juttatások K1113</t>
  </si>
  <si>
    <t>18.</t>
  </si>
  <si>
    <t>Szociális juttatás</t>
  </si>
  <si>
    <t>19.</t>
  </si>
  <si>
    <t>Béren kívüli juttatás (cafeteria) K1107</t>
  </si>
  <si>
    <t>20.</t>
  </si>
  <si>
    <t>Helyettesítés, ügyeleti díj, túlóra</t>
  </si>
  <si>
    <t>21.</t>
  </si>
  <si>
    <t>Részmunkaidőben foglalkoztatottak személyi juttatása</t>
  </si>
  <si>
    <t>22.</t>
  </si>
  <si>
    <t>Részmunkaidőben foglalkoztatottak munkavégzéséhez kapcsolódó juttatásai</t>
  </si>
  <si>
    <t>23.</t>
  </si>
  <si>
    <t>Részmunkaidőben foglalkoztatottak költségtérítése</t>
  </si>
  <si>
    <t>24.</t>
  </si>
  <si>
    <t>Személyi juttatások összesen: K11</t>
  </si>
  <si>
    <t>25.</t>
  </si>
  <si>
    <t>Cafeteria járuléka K2</t>
  </si>
  <si>
    <t>26.</t>
  </si>
  <si>
    <t>Munkaadót terhelő járulék: K2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</si>
</sst>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3" fontId="4" fillId="3" borderId="7" xfId="0" applyNumberFormat="1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7" xfId="0" applyFont="1" applyBorder="1" applyAlignment="1">
      <alignment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1" fillId="2" borderId="18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0" fillId="2" borderId="13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47.421875" style="0" customWidth="1"/>
    <col min="3" max="3" width="15.28125" style="0" hidden="1" customWidth="1"/>
    <col min="4" max="4" width="11.28125" style="0" hidden="1" customWidth="1"/>
    <col min="5" max="5" width="15.00390625" style="0" customWidth="1"/>
  </cols>
  <sheetData>
    <row r="2" spans="1:10" ht="41.25" customHeight="1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</row>
    <row r="3" ht="12.75">
      <c r="C3" s="3"/>
    </row>
    <row r="4" spans="1:5" ht="40.5" customHeight="1">
      <c r="A4" s="4" t="s">
        <v>1</v>
      </c>
      <c r="B4" s="4"/>
      <c r="C4" s="4"/>
      <c r="D4" s="4"/>
      <c r="E4" s="4"/>
    </row>
    <row r="5" spans="1:4" ht="15.75">
      <c r="A5" s="5"/>
      <c r="B5" s="5"/>
      <c r="C5" s="5"/>
      <c r="D5" s="5"/>
    </row>
    <row r="6" spans="4:5" ht="12.75">
      <c r="D6" s="6"/>
      <c r="E6" s="7" t="s">
        <v>2</v>
      </c>
    </row>
    <row r="7" spans="1:5" s="9" customFormat="1" ht="13.5" thickBot="1">
      <c r="A7" s="8" t="s">
        <v>3</v>
      </c>
      <c r="B7" s="8" t="s">
        <v>4</v>
      </c>
      <c r="C7" s="8" t="s">
        <v>5</v>
      </c>
      <c r="D7" s="8" t="s">
        <v>6</v>
      </c>
      <c r="E7" s="8" t="s">
        <v>5</v>
      </c>
    </row>
    <row r="8" spans="1:5" s="9" customFormat="1" ht="33.75" customHeight="1">
      <c r="A8" s="10"/>
      <c r="B8" s="11" t="s">
        <v>7</v>
      </c>
      <c r="C8" s="12" t="s">
        <v>8</v>
      </c>
      <c r="D8" s="13"/>
      <c r="E8" s="14"/>
    </row>
    <row r="9" spans="1:5" s="9" customFormat="1" ht="15" customHeight="1">
      <c r="A9" s="15"/>
      <c r="B9" s="16"/>
      <c r="C9" s="17" t="s">
        <v>9</v>
      </c>
      <c r="D9" s="17" t="s">
        <v>10</v>
      </c>
      <c r="E9" s="18" t="s">
        <v>11</v>
      </c>
    </row>
    <row r="10" spans="1:5" ht="60.75" customHeight="1">
      <c r="A10" s="15"/>
      <c r="B10" s="16"/>
      <c r="C10" s="17"/>
      <c r="D10" s="17"/>
      <c r="E10" s="18"/>
    </row>
    <row r="11" spans="1:5" ht="15.75">
      <c r="A11" s="19" t="s">
        <v>12</v>
      </c>
      <c r="B11" s="20" t="s">
        <v>13</v>
      </c>
      <c r="C11" s="21">
        <f>D11+E11</f>
        <v>33580</v>
      </c>
      <c r="D11" s="21"/>
      <c r="E11" s="22">
        <v>33580</v>
      </c>
    </row>
    <row r="12" spans="1:5" ht="15.75">
      <c r="A12" s="19" t="s">
        <v>14</v>
      </c>
      <c r="B12" s="20" t="s">
        <v>15</v>
      </c>
      <c r="C12" s="21">
        <f aca="true" t="shared" si="0" ref="C12:C33">D12+E12</f>
        <v>4815</v>
      </c>
      <c r="D12" s="21"/>
      <c r="E12" s="22">
        <v>4815</v>
      </c>
    </row>
    <row r="13" spans="1:5" ht="31.5">
      <c r="A13" s="19" t="s">
        <v>16</v>
      </c>
      <c r="B13" s="23" t="s">
        <v>17</v>
      </c>
      <c r="C13" s="21">
        <f t="shared" si="0"/>
        <v>650</v>
      </c>
      <c r="D13" s="21"/>
      <c r="E13" s="22">
        <v>650</v>
      </c>
    </row>
    <row r="14" spans="1:5" ht="15.75">
      <c r="A14" s="19" t="s">
        <v>18</v>
      </c>
      <c r="B14" s="20" t="s">
        <v>19</v>
      </c>
      <c r="C14" s="21">
        <f t="shared" si="0"/>
        <v>0</v>
      </c>
      <c r="D14" s="21"/>
      <c r="E14" s="22">
        <v>0</v>
      </c>
    </row>
    <row r="15" spans="1:5" ht="15.75">
      <c r="A15" s="19" t="s">
        <v>20</v>
      </c>
      <c r="B15" s="20" t="s">
        <v>21</v>
      </c>
      <c r="C15" s="21">
        <f t="shared" si="0"/>
        <v>1115</v>
      </c>
      <c r="D15" s="21"/>
      <c r="E15" s="22">
        <v>1115</v>
      </c>
    </row>
    <row r="16" spans="1:5" ht="15.75">
      <c r="A16" s="19" t="s">
        <v>22</v>
      </c>
      <c r="B16" s="20" t="s">
        <v>23</v>
      </c>
      <c r="C16" s="24">
        <f t="shared" si="0"/>
        <v>1000</v>
      </c>
      <c r="D16" s="24"/>
      <c r="E16" s="25">
        <v>1000</v>
      </c>
    </row>
    <row r="17" spans="1:5" ht="15.75">
      <c r="A17" s="19" t="s">
        <v>24</v>
      </c>
      <c r="B17" s="20" t="s">
        <v>25</v>
      </c>
      <c r="C17" s="21">
        <f t="shared" si="0"/>
        <v>0</v>
      </c>
      <c r="D17" s="21">
        <v>0</v>
      </c>
      <c r="E17" s="22">
        <v>0</v>
      </c>
    </row>
    <row r="18" spans="1:5" ht="15.75">
      <c r="A18" s="19" t="s">
        <v>26</v>
      </c>
      <c r="B18" s="26" t="s">
        <v>27</v>
      </c>
      <c r="C18" s="21">
        <f>D18+E18</f>
        <v>0</v>
      </c>
      <c r="D18" s="21"/>
      <c r="E18" s="22">
        <v>0</v>
      </c>
    </row>
    <row r="19" spans="1:5" ht="15.75">
      <c r="A19" s="19" t="s">
        <v>28</v>
      </c>
      <c r="B19" s="27" t="s">
        <v>29</v>
      </c>
      <c r="C19" s="21">
        <f>D19+E19</f>
        <v>0</v>
      </c>
      <c r="D19" s="21"/>
      <c r="E19" s="22">
        <v>0</v>
      </c>
    </row>
    <row r="20" spans="1:5" ht="15.75">
      <c r="A20" s="19" t="s">
        <v>30</v>
      </c>
      <c r="B20" s="26" t="s">
        <v>31</v>
      </c>
      <c r="C20" s="21">
        <f t="shared" si="0"/>
        <v>0</v>
      </c>
      <c r="D20" s="21"/>
      <c r="E20" s="22">
        <v>0</v>
      </c>
    </row>
    <row r="21" spans="1:5" ht="15.75">
      <c r="A21" s="19" t="s">
        <v>32</v>
      </c>
      <c r="B21" s="26" t="s">
        <v>33</v>
      </c>
      <c r="C21" s="21">
        <f t="shared" si="0"/>
        <v>360</v>
      </c>
      <c r="D21" s="21"/>
      <c r="E21" s="22">
        <v>360</v>
      </c>
    </row>
    <row r="22" spans="1:5" ht="15.75">
      <c r="A22" s="19" t="s">
        <v>34</v>
      </c>
      <c r="B22" s="26" t="s">
        <v>35</v>
      </c>
      <c r="C22" s="21">
        <f t="shared" si="0"/>
        <v>0</v>
      </c>
      <c r="D22" s="21"/>
      <c r="E22" s="22">
        <v>0</v>
      </c>
    </row>
    <row r="23" spans="1:5" ht="15.75">
      <c r="A23" s="19" t="s">
        <v>36</v>
      </c>
      <c r="B23" s="26" t="s">
        <v>37</v>
      </c>
      <c r="C23" s="21">
        <f t="shared" si="0"/>
        <v>500</v>
      </c>
      <c r="D23" s="21"/>
      <c r="E23" s="22">
        <v>500</v>
      </c>
    </row>
    <row r="24" spans="1:5" ht="15.75">
      <c r="A24" s="19" t="s">
        <v>38</v>
      </c>
      <c r="B24" s="26" t="s">
        <v>39</v>
      </c>
      <c r="C24" s="21">
        <f t="shared" si="0"/>
        <v>500</v>
      </c>
      <c r="D24" s="21"/>
      <c r="E24" s="22">
        <v>500</v>
      </c>
    </row>
    <row r="25" spans="1:5" ht="15.75">
      <c r="A25" s="19" t="s">
        <v>40</v>
      </c>
      <c r="B25" s="26" t="s">
        <v>41</v>
      </c>
      <c r="C25" s="21">
        <f t="shared" si="0"/>
        <v>0</v>
      </c>
      <c r="D25" s="21"/>
      <c r="E25" s="22">
        <v>0</v>
      </c>
    </row>
    <row r="26" spans="1:5" ht="15.75">
      <c r="A26" s="19" t="s">
        <v>42</v>
      </c>
      <c r="B26" s="26" t="s">
        <v>43</v>
      </c>
      <c r="C26" s="21">
        <f t="shared" si="0"/>
        <v>0</v>
      </c>
      <c r="D26" s="21"/>
      <c r="E26" s="22">
        <v>0</v>
      </c>
    </row>
    <row r="27" spans="1:5" ht="15.75">
      <c r="A27" s="19" t="s">
        <v>44</v>
      </c>
      <c r="B27" s="26" t="s">
        <v>45</v>
      </c>
      <c r="C27" s="21">
        <f t="shared" si="0"/>
        <v>1660</v>
      </c>
      <c r="D27" s="21"/>
      <c r="E27" s="22">
        <v>1660</v>
      </c>
    </row>
    <row r="28" spans="1:5" ht="15.75">
      <c r="A28" s="19" t="s">
        <v>46</v>
      </c>
      <c r="B28" s="26" t="s">
        <v>47</v>
      </c>
      <c r="C28" s="21">
        <f t="shared" si="0"/>
        <v>0</v>
      </c>
      <c r="D28" s="21"/>
      <c r="E28" s="22">
        <v>0</v>
      </c>
    </row>
    <row r="29" spans="1:5" ht="15.75">
      <c r="A29" s="19" t="s">
        <v>48</v>
      </c>
      <c r="B29" s="20" t="s">
        <v>49</v>
      </c>
      <c r="C29" s="21">
        <f t="shared" si="0"/>
        <v>2500</v>
      </c>
      <c r="D29" s="21"/>
      <c r="E29" s="22">
        <v>2500</v>
      </c>
    </row>
    <row r="30" spans="1:5" ht="15.75">
      <c r="A30" s="19" t="s">
        <v>50</v>
      </c>
      <c r="B30" s="28" t="s">
        <v>51</v>
      </c>
      <c r="C30" s="21">
        <f t="shared" si="0"/>
        <v>0</v>
      </c>
      <c r="D30" s="21"/>
      <c r="E30" s="22">
        <v>0</v>
      </c>
    </row>
    <row r="31" spans="1:5" ht="15.75">
      <c r="A31" s="19" t="s">
        <v>52</v>
      </c>
      <c r="B31" s="26" t="s">
        <v>53</v>
      </c>
      <c r="C31" s="24">
        <f t="shared" si="0"/>
        <v>0</v>
      </c>
      <c r="D31" s="24"/>
      <c r="E31" s="25">
        <v>0</v>
      </c>
    </row>
    <row r="32" spans="1:5" ht="15.75">
      <c r="A32" s="19" t="s">
        <v>54</v>
      </c>
      <c r="B32" s="26" t="s">
        <v>55</v>
      </c>
      <c r="C32" s="21">
        <f t="shared" si="0"/>
        <v>0</v>
      </c>
      <c r="D32" s="21"/>
      <c r="E32" s="22">
        <v>0</v>
      </c>
    </row>
    <row r="33" spans="1:5" ht="16.5" thickBot="1">
      <c r="A33" s="19" t="s">
        <v>56</v>
      </c>
      <c r="B33" s="29" t="s">
        <v>57</v>
      </c>
      <c r="C33" s="30">
        <f t="shared" si="0"/>
        <v>0</v>
      </c>
      <c r="D33" s="30"/>
      <c r="E33" s="31">
        <v>0</v>
      </c>
    </row>
    <row r="34" spans="1:5" ht="16.5" thickBot="1">
      <c r="A34" s="32" t="s">
        <v>58</v>
      </c>
      <c r="B34" s="33" t="s">
        <v>59</v>
      </c>
      <c r="C34" s="34">
        <f>SUM(C11:C33)</f>
        <v>46680</v>
      </c>
      <c r="D34" s="34">
        <f>SUM(D11:D33)</f>
        <v>0</v>
      </c>
      <c r="E34" s="35">
        <f>SUM(E11:E33)</f>
        <v>46680</v>
      </c>
    </row>
    <row r="35" spans="1:5" ht="16.5" thickBot="1">
      <c r="A35" s="36" t="s">
        <v>60</v>
      </c>
      <c r="B35" s="37" t="s">
        <v>61</v>
      </c>
      <c r="C35" s="38">
        <f>D35+E35</f>
        <v>1021</v>
      </c>
      <c r="D35" s="39"/>
      <c r="E35" s="40">
        <v>1021</v>
      </c>
    </row>
    <row r="36" spans="1:5" ht="16.5" thickBot="1">
      <c r="A36" s="41" t="s">
        <v>62</v>
      </c>
      <c r="B36" s="42"/>
      <c r="C36" s="43">
        <f>(C11+C12+C13+C14+C15+C16+C17+C18+C19)*27%+C35</f>
        <v>12134.2</v>
      </c>
      <c r="D36" s="43">
        <f>(D11+D12+D13+D14+D15+D16+D17+D18+D19)*27%+D35</f>
        <v>0</v>
      </c>
      <c r="E36" s="44"/>
    </row>
    <row r="37" spans="1:5" ht="16.5" thickBot="1">
      <c r="A37" s="32" t="s">
        <v>62</v>
      </c>
      <c r="B37" s="33" t="s">
        <v>63</v>
      </c>
      <c r="C37" s="45"/>
      <c r="D37" s="45"/>
      <c r="E37" s="35">
        <f>(E11+E12+E13+E15+E16+E23+E24+E27)*27%+E35</f>
        <v>12852.400000000001</v>
      </c>
    </row>
  </sheetData>
  <mergeCells count="8">
    <mergeCell ref="A2:E2"/>
    <mergeCell ref="A4:E4"/>
    <mergeCell ref="A8:A10"/>
    <mergeCell ref="B8:B10"/>
    <mergeCell ref="C8:E8"/>
    <mergeCell ref="C9:C10"/>
    <mergeCell ref="D9:D10"/>
    <mergeCell ref="E9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2015-02-12T12:14:34Z</dcterms:created>
  <dcterms:modified xsi:type="dcterms:W3CDTF">2015-02-12T12:14:55Z</dcterms:modified>
  <cp:category/>
  <cp:version/>
  <cp:contentType/>
  <cp:contentStatus/>
</cp:coreProperties>
</file>