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08CB0494-D5C6-4AA2-B19C-4DE93AE581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E7" i="1"/>
  <c r="D4" i="1"/>
  <c r="D5" i="1" s="1"/>
  <c r="D8" i="1" s="1"/>
  <c r="D9" i="1" s="1"/>
  <c r="E5" i="1" l="1"/>
  <c r="E6" i="1"/>
  <c r="E8" i="1"/>
  <c r="E9" i="1"/>
  <c r="E4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<sst xmlns="http://schemas.openxmlformats.org/spreadsheetml/2006/main" count="17" uniqueCount="17">
  <si>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</si>
  <si>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</si>
  <si>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</si>
  <si>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</si>
  <si>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</si>
  <si>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</si>
  <si>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</si>
  <si>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</si>
  <si>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</si>
  <si>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</si>
  <si>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</si>
  <si>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</si>
  <si>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</si>
  <si>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</si>
  <si>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</si>
  <si>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Központi irányítószervi támogatás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</si>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</sst>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B13" sqref="B13"/>
    </sheetView>
  </sheetViews>
  <sheetFormatPr defaultRowHeight="14.4" x14ac:dyDescent="0.3"/>
  <cols>
    <col min="1" max="1" width="4.44140625" customWidth="1"/>
    <col min="2" max="2" width="55" customWidth="1"/>
    <col min="3" max="5" width="12.33203125" customWidth="1"/>
  </cols>
  <sheetData>
    <row r="1" spans="1:5" s="1" customFormat="1" x14ac:dyDescent="0.3"/>
    <row r="2" spans="1:5" s="1" customFormat="1" x14ac:dyDescent="0.3">
      <c r="A2" s="2"/>
      <c r="B2" s="2"/>
      <c r="C2" s="2"/>
      <c r="D2" s="2"/>
      <c r="E2" s="4" t="s">
        <v>16</v>
      </c>
    </row>
    <row r="3" spans="1:5" ht="39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14</v>
      </c>
    </row>
    <row r="4" spans="1:5" ht="39.9" customHeight="1" x14ac:dyDescent="0.3">
      <c r="A4" s="5" t="s">
        <v>4</v>
      </c>
      <c r="B4" s="6" t="s">
        <v>5</v>
      </c>
      <c r="C4" s="9">
        <v>14645030</v>
      </c>
      <c r="D4" s="9">
        <f>45503082+118350</f>
        <v>45621432</v>
      </c>
      <c r="E4" s="9">
        <f>D4-C4</f>
        <v>30976402</v>
      </c>
    </row>
    <row r="5" spans="1:5" ht="39.9" customHeight="1" x14ac:dyDescent="0.3">
      <c r="A5" s="5" t="s">
        <v>6</v>
      </c>
      <c r="B5" s="6" t="s">
        <v>7</v>
      </c>
      <c r="C5" s="9">
        <v>14645030</v>
      </c>
      <c r="D5" s="9">
        <f>SUM(D4)</f>
        <v>45621432</v>
      </c>
      <c r="E5" s="9">
        <f t="shared" ref="E5:E9" si="0">D5-C5</f>
        <v>30976402</v>
      </c>
    </row>
    <row r="6" spans="1:5" ht="39.9" customHeight="1" x14ac:dyDescent="0.3">
      <c r="A6" s="5" t="s">
        <v>8</v>
      </c>
      <c r="B6" s="6" t="s">
        <v>9</v>
      </c>
      <c r="C6" s="9">
        <v>0</v>
      </c>
      <c r="D6" s="9">
        <v>1457108</v>
      </c>
      <c r="E6" s="9">
        <f t="shared" si="0"/>
        <v>1457108</v>
      </c>
    </row>
    <row r="7" spans="1:5" s="1" customFormat="1" ht="39.9" customHeight="1" x14ac:dyDescent="0.3">
      <c r="A7" s="5">
        <v>17</v>
      </c>
      <c r="B7" s="6" t="s">
        <v>15</v>
      </c>
      <c r="C7" s="9">
        <v>17904915</v>
      </c>
      <c r="D7" s="9">
        <v>17240368</v>
      </c>
      <c r="E7" s="9">
        <f t="shared" si="0"/>
        <v>-664547</v>
      </c>
    </row>
    <row r="8" spans="1:5" ht="39.9" customHeight="1" x14ac:dyDescent="0.3">
      <c r="A8" s="5" t="s">
        <v>10</v>
      </c>
      <c r="B8" s="6" t="s">
        <v>11</v>
      </c>
      <c r="C8" s="9">
        <f>SUM(C5:C7)</f>
        <v>32549945</v>
      </c>
      <c r="D8" s="9">
        <f>SUM(D5:D7)</f>
        <v>64318908</v>
      </c>
      <c r="E8" s="9">
        <f t="shared" si="0"/>
        <v>31768963</v>
      </c>
    </row>
    <row r="9" spans="1:5" ht="39.9" customHeight="1" x14ac:dyDescent="0.3">
      <c r="A9" s="7" t="s">
        <v>12</v>
      </c>
      <c r="B9" s="8" t="s">
        <v>13</v>
      </c>
      <c r="C9" s="10">
        <f>C8</f>
        <v>32549945</v>
      </c>
      <c r="D9" s="10">
        <f>D8</f>
        <v>64318908</v>
      </c>
      <c r="E9" s="10">
        <f t="shared" si="0"/>
        <v>31768963</v>
      </c>
    </row>
    <row r="10" spans="1:5" x14ac:dyDescent="0.3">
      <c r="A10" s="2"/>
      <c r="B10" s="2"/>
      <c r="C10" s="2"/>
      <c r="D10" s="2"/>
      <c r="E10" s="2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 xml:space="preserve">&amp;C&amp;"Times New Roman,Normál"&amp;12 4. melléklet
a 2/2020. (VII.14.) önkormányzati rendelethez 
Az önkormányzat és költségvetési szervének 2019. évi finanszírozási bevételei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2020-07-10T19:07:03Z</dcterms:modified>
</cp:coreProperties>
</file>