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465" activeTab="0"/>
  </bookViews>
  <sheets>
    <sheet name="14. Összevont költségvetési mér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<sst xmlns="http://schemas.openxmlformats.org/spreadsheetml/2006/main" count="34" uniqueCount="34">
  <si>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</si>
  <si>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</si>
  <si>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</si>
  <si>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</si>
  <si>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</si>
  <si>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</si>
  <si>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</si>
  <si>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</si>
  <si>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</si>
  <si>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</si>
  <si>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</si>
  <si>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</si>
  <si>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</si>
  <si>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</si>
  <si>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</si>
  <si>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</si>
  <si>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</si>
  <si>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</si>
  <si>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</si>
  <si>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KIADÁSOK ÖSSZESEN (K1-9)</t>
  </si>
  <si>
    <t>BEVÉTELEK ÖSSZESEN (B1-8)</t>
  </si>
  <si>
    <t>Önkormányzat és Intézményei összesen</t>
  </si>
  <si>
    <t xml:space="preserve">Önkormányzat </t>
  </si>
  <si>
    <t>Dorogházi Fenyőliget Óvoda</t>
  </si>
  <si>
    <t>összevont költségvetési mérlege</t>
  </si>
  <si>
    <t>Dorogháza Önkormányzati Konyha</t>
  </si>
  <si>
    <t>Központi irányítószervi támogatás</t>
  </si>
  <si>
    <t>DOROGHÁZA KÖZSÉG ÖNKORMÁNYZATA 2019. évi összevont  költségvetési mérlege</t>
  </si>
  <si>
    <t>Előző évi maradvány</t>
  </si>
  <si>
    <t>ÁHT-n belüli megelőlegezés</t>
  </si>
  <si>
    <t>ÁHT-n belüli megelől. visszaf. (K914)</t>
  </si>
  <si>
    <t>Közp.irszervi tám. (K915)</t>
  </si>
  <si>
    <t>Önkormányzat összesen</t>
  </si>
  <si>
    <t>14. számú melléklet a 4/2020.(VI.15.) önkormányzati rendelethez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</si>
</sst>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0__"/>
    <numFmt numFmtId="167" formatCode="\ ##########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[$-40E]yyyy\.\ mmmm\ d\."/>
    <numFmt numFmtId="173" formatCode="[$-40E]yyyy/\ mmmm;@"/>
    <numFmt numFmtId="174" formatCode="mmm/yyyy"/>
    <numFmt numFmtId="175" formatCode="#,###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Bookman Old Style"/>
      <family val="1"/>
    </font>
    <font>
      <sz val="10"/>
      <name val="Arial CE"/>
      <family val="0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0"/>
      <name val="Times New Roman CE"/>
      <family val="1"/>
    </font>
    <font>
      <sz val="10"/>
      <name val="MS Sans Serif"/>
      <family val="2"/>
    </font>
    <font>
      <sz val="9"/>
      <color indexed="8"/>
      <name val="Bookman Old Style"/>
      <family val="1"/>
    </font>
    <font>
      <b/>
      <sz val="9"/>
      <color indexed="8"/>
      <name val="Bookman Old Style"/>
      <family val="1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Calibri"/>
      <family val="2"/>
    </font>
    <font>
      <b/>
      <sz val="14"/>
      <color theme="1"/>
      <name val="Bookman Old Style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5" applyNumberFormat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1" fillId="21" borderId="7" applyNumberFormat="0" applyFon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9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44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29" borderId="1" applyNumberFormat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8" fillId="0" borderId="10" xfId="0" applyFont="1" applyBorder="1" applyAlignment="1">
      <alignment/>
    </xf>
    <xf numFmtId="3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 wrapText="1"/>
    </xf>
    <xf numFmtId="0" fontId="9" fillId="0" borderId="10" xfId="0" applyFont="1" applyBorder="1" applyAlignment="1">
      <alignment/>
    </xf>
    <xf numFmtId="3" fontId="9" fillId="0" borderId="10" xfId="0" applyNumberFormat="1" applyFont="1" applyBorder="1" applyAlignment="1">
      <alignment/>
    </xf>
    <xf numFmtId="0" fontId="9" fillId="0" borderId="12" xfId="0" applyFont="1" applyBorder="1" applyAlignment="1">
      <alignment/>
    </xf>
    <xf numFmtId="3" fontId="9" fillId="0" borderId="12" xfId="0" applyNumberFormat="1" applyFont="1" applyBorder="1" applyAlignment="1">
      <alignment/>
    </xf>
    <xf numFmtId="3" fontId="9" fillId="0" borderId="13" xfId="0" applyNumberFormat="1" applyFont="1" applyBorder="1" applyAlignment="1">
      <alignment/>
    </xf>
    <xf numFmtId="0" fontId="8" fillId="0" borderId="14" xfId="0" applyFont="1" applyBorder="1" applyAlignment="1">
      <alignment wrapText="1"/>
    </xf>
    <xf numFmtId="3" fontId="8" fillId="0" borderId="14" xfId="0" applyNumberFormat="1" applyFont="1" applyBorder="1" applyAlignment="1">
      <alignment/>
    </xf>
    <xf numFmtId="0" fontId="9" fillId="0" borderId="12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9" fillId="32" borderId="13" xfId="0" applyFont="1" applyFill="1" applyBorder="1" applyAlignment="1">
      <alignment/>
    </xf>
    <xf numFmtId="0" fontId="10" fillId="0" borderId="10" xfId="0" applyFont="1" applyBorder="1" applyAlignment="1">
      <alignment wrapText="1"/>
    </xf>
    <xf numFmtId="0" fontId="48" fillId="0" borderId="0" xfId="0" applyFont="1" applyAlignment="1">
      <alignment/>
    </xf>
    <xf numFmtId="0" fontId="4" fillId="0" borderId="0" xfId="0" applyFont="1" applyAlignment="1">
      <alignment horizontal="center" shrinkToFit="1"/>
    </xf>
    <xf numFmtId="0" fontId="5" fillId="0" borderId="0" xfId="0" applyFont="1" applyAlignment="1">
      <alignment horizontal="center" wrapText="1"/>
    </xf>
    <xf numFmtId="0" fontId="49" fillId="0" borderId="15" xfId="0" applyFont="1" applyBorder="1" applyAlignment="1">
      <alignment horizontal="center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Normál 4" xfId="57"/>
    <cellStyle name="Normal_KTRSZJ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PageLayoutView="0" workbookViewId="0" topLeftCell="A1">
      <selection activeCell="A1" sqref="A1:E1"/>
    </sheetView>
  </sheetViews>
  <sheetFormatPr defaultColWidth="9.140625" defaultRowHeight="15"/>
  <cols>
    <col min="1" max="1" width="30.28125" style="0" customWidth="1"/>
    <col min="2" max="2" width="14.8515625" style="0" customWidth="1"/>
    <col min="3" max="3" width="13.140625" style="0" customWidth="1"/>
    <col min="4" max="4" width="13.7109375" style="0" customWidth="1"/>
    <col min="5" max="5" width="15.00390625" style="0" customWidth="1"/>
  </cols>
  <sheetData>
    <row r="1" spans="1:5" ht="18">
      <c r="A1" s="19" t="s">
        <v>33</v>
      </c>
      <c r="B1" s="19"/>
      <c r="C1" s="19"/>
      <c r="D1" s="19"/>
      <c r="E1" s="19"/>
    </row>
    <row r="2" spans="1:5" ht="18">
      <c r="A2" s="20" t="s">
        <v>27</v>
      </c>
      <c r="B2" s="20"/>
      <c r="C2" s="20"/>
      <c r="D2" s="20"/>
      <c r="E2" s="20"/>
    </row>
    <row r="3" spans="1:5" ht="18">
      <c r="A3" s="21" t="s">
        <v>24</v>
      </c>
      <c r="B3" s="21"/>
      <c r="C3" s="21"/>
      <c r="D3" s="21"/>
      <c r="E3" s="21"/>
    </row>
    <row r="4" spans="1:6" ht="45">
      <c r="A4" s="17" t="s">
        <v>21</v>
      </c>
      <c r="B4" s="2" t="s">
        <v>22</v>
      </c>
      <c r="C4" s="2" t="s">
        <v>23</v>
      </c>
      <c r="D4" s="2" t="s">
        <v>25</v>
      </c>
      <c r="E4" s="3" t="s">
        <v>32</v>
      </c>
      <c r="F4" s="1"/>
    </row>
    <row r="5" spans="1:8" ht="15">
      <c r="A5" s="4" t="s">
        <v>1</v>
      </c>
      <c r="B5" s="5">
        <v>36123618</v>
      </c>
      <c r="C5" s="5">
        <v>15840112</v>
      </c>
      <c r="D5" s="5">
        <v>17514541</v>
      </c>
      <c r="E5" s="5">
        <f aca="true" t="shared" si="0" ref="E5:E12">SUM(B5:D5)</f>
        <v>69478271</v>
      </c>
      <c r="H5" s="18"/>
    </row>
    <row r="6" spans="1:5" ht="36.75" customHeight="1">
      <c r="A6" s="6" t="s">
        <v>2</v>
      </c>
      <c r="B6" s="5">
        <v>5195401</v>
      </c>
      <c r="C6" s="5">
        <v>3006459</v>
      </c>
      <c r="D6" s="5">
        <v>3284480</v>
      </c>
      <c r="E6" s="5">
        <f t="shared" si="0"/>
        <v>11486340</v>
      </c>
    </row>
    <row r="7" spans="1:5" ht="15">
      <c r="A7" s="4" t="s">
        <v>3</v>
      </c>
      <c r="B7" s="5">
        <v>40873033</v>
      </c>
      <c r="C7" s="5">
        <v>1905380</v>
      </c>
      <c r="D7" s="5">
        <v>16083949</v>
      </c>
      <c r="E7" s="5">
        <f t="shared" si="0"/>
        <v>58862362</v>
      </c>
    </row>
    <row r="8" spans="1:5" ht="15">
      <c r="A8" s="4" t="s">
        <v>4</v>
      </c>
      <c r="B8" s="5">
        <v>3547780</v>
      </c>
      <c r="C8" s="5">
        <v>0</v>
      </c>
      <c r="D8" s="5">
        <v>0</v>
      </c>
      <c r="E8" s="5">
        <f t="shared" si="0"/>
        <v>3547780</v>
      </c>
    </row>
    <row r="9" spans="1:5" ht="15">
      <c r="A9" s="4" t="s">
        <v>5</v>
      </c>
      <c r="B9" s="5">
        <v>14454449</v>
      </c>
      <c r="C9" s="5">
        <v>0</v>
      </c>
      <c r="D9" s="5">
        <v>0</v>
      </c>
      <c r="E9" s="5">
        <f t="shared" si="0"/>
        <v>14454449</v>
      </c>
    </row>
    <row r="10" spans="1:5" ht="15">
      <c r="A10" s="4" t="s">
        <v>6</v>
      </c>
      <c r="B10" s="5">
        <v>3968034</v>
      </c>
      <c r="C10" s="5">
        <v>0</v>
      </c>
      <c r="D10" s="5">
        <v>982058</v>
      </c>
      <c r="E10" s="5">
        <f t="shared" si="0"/>
        <v>4950092</v>
      </c>
    </row>
    <row r="11" spans="1:5" ht="15">
      <c r="A11" s="4" t="s">
        <v>7</v>
      </c>
      <c r="B11" s="5">
        <v>69408155</v>
      </c>
      <c r="C11" s="5">
        <v>0</v>
      </c>
      <c r="D11" s="5">
        <v>0</v>
      </c>
      <c r="E11" s="5">
        <f t="shared" si="0"/>
        <v>69408155</v>
      </c>
    </row>
    <row r="12" spans="1:5" ht="25.5">
      <c r="A12" s="6" t="s">
        <v>8</v>
      </c>
      <c r="B12" s="5">
        <v>77870</v>
      </c>
      <c r="C12" s="5">
        <v>0</v>
      </c>
      <c r="D12" s="5">
        <v>0</v>
      </c>
      <c r="E12" s="5">
        <f t="shared" si="0"/>
        <v>77870</v>
      </c>
    </row>
    <row r="13" spans="1:5" ht="15">
      <c r="A13" s="7" t="s">
        <v>0</v>
      </c>
      <c r="B13" s="8">
        <f>SUM(B5:B12)</f>
        <v>173648340</v>
      </c>
      <c r="C13" s="8">
        <f>SUM(C5:C12)</f>
        <v>20751951</v>
      </c>
      <c r="D13" s="8">
        <f>SUM(D5:D12)</f>
        <v>37865028</v>
      </c>
      <c r="E13" s="8">
        <f>SUM(E5:E12)</f>
        <v>232265319</v>
      </c>
    </row>
    <row r="14" spans="1:5" ht="24.75">
      <c r="A14" s="14" t="s">
        <v>30</v>
      </c>
      <c r="B14" s="10">
        <v>3006412</v>
      </c>
      <c r="C14" s="10">
        <v>0</v>
      </c>
      <c r="D14" s="10">
        <v>0</v>
      </c>
      <c r="E14" s="10">
        <f>SUM(B14:D14)</f>
        <v>3006412</v>
      </c>
    </row>
    <row r="15" spans="1:5" ht="15">
      <c r="A15" s="9" t="s">
        <v>31</v>
      </c>
      <c r="B15" s="10">
        <v>45108390</v>
      </c>
      <c r="C15" s="10">
        <v>0</v>
      </c>
      <c r="D15" s="10">
        <v>0</v>
      </c>
      <c r="E15" s="10">
        <f>SUM(B15:D15)</f>
        <v>45108390</v>
      </c>
    </row>
    <row r="16" spans="1:5" ht="15.75" thickBot="1">
      <c r="A16" s="9" t="s">
        <v>9</v>
      </c>
      <c r="B16" s="10">
        <f>SUM(B14:B15)</f>
        <v>48114802</v>
      </c>
      <c r="C16" s="10">
        <v>0</v>
      </c>
      <c r="D16" s="10">
        <v>0</v>
      </c>
      <c r="E16" s="10">
        <f>SUM(B16:D16)</f>
        <v>48114802</v>
      </c>
    </row>
    <row r="17" spans="1:5" ht="23.25" customHeight="1" thickBot="1">
      <c r="A17" s="16" t="s">
        <v>19</v>
      </c>
      <c r="B17" s="11">
        <f>SUM(B16,B13)</f>
        <v>221763142</v>
      </c>
      <c r="C17" s="11">
        <f>SUM(C13:C16)</f>
        <v>20751951</v>
      </c>
      <c r="D17" s="11">
        <f>SUM(D13:D16)</f>
        <v>37865028</v>
      </c>
      <c r="E17" s="11">
        <f>SUM(B17:D17)</f>
        <v>280380121</v>
      </c>
    </row>
    <row r="18" spans="1:5" ht="33.75" customHeight="1">
      <c r="A18" s="12" t="s">
        <v>11</v>
      </c>
      <c r="B18" s="13">
        <v>131274557</v>
      </c>
      <c r="C18" s="13">
        <v>0</v>
      </c>
      <c r="D18" s="13">
        <v>0</v>
      </c>
      <c r="E18" s="13">
        <f>SUM(B18:C18)</f>
        <v>131274557</v>
      </c>
    </row>
    <row r="19" spans="1:5" ht="36" customHeight="1">
      <c r="A19" s="6" t="s">
        <v>12</v>
      </c>
      <c r="B19" s="5">
        <v>41539544</v>
      </c>
      <c r="C19" s="5">
        <v>0</v>
      </c>
      <c r="D19" s="5">
        <v>0</v>
      </c>
      <c r="E19" s="5">
        <f>SUM(B19:D19)</f>
        <v>41539544</v>
      </c>
    </row>
    <row r="20" spans="1:5" ht="15">
      <c r="A20" s="4" t="s">
        <v>13</v>
      </c>
      <c r="B20" s="5">
        <v>11279212</v>
      </c>
      <c r="C20" s="5">
        <v>0</v>
      </c>
      <c r="D20" s="5">
        <v>0</v>
      </c>
      <c r="E20" s="5">
        <f>SUM(B20:D20)</f>
        <v>11279212</v>
      </c>
    </row>
    <row r="21" spans="1:5" ht="15">
      <c r="A21" s="4" t="s">
        <v>14</v>
      </c>
      <c r="B21" s="5">
        <v>4220571</v>
      </c>
      <c r="C21" s="5">
        <v>103502</v>
      </c>
      <c r="D21" s="5">
        <v>13702985</v>
      </c>
      <c r="E21" s="5">
        <f>SUM(B21:D21)</f>
        <v>18027058</v>
      </c>
    </row>
    <row r="22" spans="1:5" ht="15">
      <c r="A22" s="4" t="s">
        <v>15</v>
      </c>
      <c r="B22" s="5">
        <v>229400</v>
      </c>
      <c r="C22" s="5">
        <v>0</v>
      </c>
      <c r="D22" s="5">
        <v>0</v>
      </c>
      <c r="E22" s="5">
        <v>0</v>
      </c>
    </row>
    <row r="23" spans="1:5" ht="25.5">
      <c r="A23" s="6" t="s">
        <v>16</v>
      </c>
      <c r="B23" s="5">
        <v>138000</v>
      </c>
      <c r="C23" s="5">
        <v>0</v>
      </c>
      <c r="D23" s="5">
        <v>0</v>
      </c>
      <c r="E23" s="5">
        <f>SUM(B23:D23)</f>
        <v>138000</v>
      </c>
    </row>
    <row r="24" spans="1:5" ht="36.75" customHeight="1">
      <c r="A24" s="6" t="s">
        <v>17</v>
      </c>
      <c r="B24" s="5">
        <v>0</v>
      </c>
      <c r="C24" s="5">
        <v>0</v>
      </c>
      <c r="D24" s="5">
        <v>0</v>
      </c>
      <c r="E24" s="5">
        <f>SUM(B24:D24)</f>
        <v>0</v>
      </c>
    </row>
    <row r="25" spans="1:5" ht="20.25" customHeight="1">
      <c r="A25" s="7" t="s">
        <v>10</v>
      </c>
      <c r="B25" s="8">
        <f>SUM(B18:B24)</f>
        <v>188681284</v>
      </c>
      <c r="C25" s="8">
        <f>SUM(C18:C24)</f>
        <v>103502</v>
      </c>
      <c r="D25" s="8">
        <f>SUM(D18:D24)</f>
        <v>13702985</v>
      </c>
      <c r="E25" s="8">
        <f>SUM(B25:D25)</f>
        <v>202487771</v>
      </c>
    </row>
    <row r="26" spans="1:5" ht="24.75">
      <c r="A26" s="15" t="s">
        <v>26</v>
      </c>
      <c r="B26" s="8"/>
      <c r="C26" s="8">
        <v>21309974</v>
      </c>
      <c r="D26" s="8">
        <v>23798416</v>
      </c>
      <c r="E26" s="8">
        <f>SUM(B26:D26)</f>
        <v>45108390</v>
      </c>
    </row>
    <row r="27" spans="1:5" ht="15">
      <c r="A27" s="9" t="s">
        <v>28</v>
      </c>
      <c r="B27" s="10">
        <v>36880130</v>
      </c>
      <c r="C27" s="10">
        <v>72661</v>
      </c>
      <c r="D27" s="10">
        <v>759129</v>
      </c>
      <c r="E27" s="10">
        <f>SUM(B27:D27)</f>
        <v>37711920</v>
      </c>
    </row>
    <row r="28" spans="1:5" ht="15">
      <c r="A28" s="9" t="s">
        <v>29</v>
      </c>
      <c r="B28" s="10">
        <v>3721605</v>
      </c>
      <c r="C28" s="10"/>
      <c r="D28" s="10"/>
      <c r="E28" s="10">
        <v>3721605</v>
      </c>
    </row>
    <row r="29" spans="1:5" ht="15.75" thickBot="1">
      <c r="A29" s="9" t="s">
        <v>18</v>
      </c>
      <c r="B29" s="10">
        <v>40601735</v>
      </c>
      <c r="C29" s="10">
        <f>SUM(C26:C28)</f>
        <v>21382635</v>
      </c>
      <c r="D29" s="10">
        <f>SUM(D26:D28)</f>
        <v>24557545</v>
      </c>
      <c r="E29" s="10">
        <f>SUM(E26:E28)</f>
        <v>86541915</v>
      </c>
    </row>
    <row r="30" spans="1:5" ht="26.25" customHeight="1" thickBot="1">
      <c r="A30" s="16" t="s">
        <v>20</v>
      </c>
      <c r="B30" s="11">
        <f>SUM(B25+B29)</f>
        <v>229283019</v>
      </c>
      <c r="C30" s="11">
        <f>SUM(C25+C29)</f>
        <v>21486137</v>
      </c>
      <c r="D30" s="11">
        <f>SUM(D25+D29)</f>
        <v>38260530</v>
      </c>
      <c r="E30" s="11">
        <f>SUM(E25+E29)</f>
        <v>289029686</v>
      </c>
    </row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Emma</cp:lastModifiedBy>
  <cp:lastPrinted>2020-07-10T08:10:52Z</cp:lastPrinted>
  <dcterms:created xsi:type="dcterms:W3CDTF">2014-01-03T21:48:14Z</dcterms:created>
  <dcterms:modified xsi:type="dcterms:W3CDTF">2020-07-10T08:33:39Z</dcterms:modified>
  <cp:category/>
  <cp:version/>
  <cp:contentType/>
  <cp:contentStatus/>
</cp:coreProperties>
</file>