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2" activeTab="0"/>
  </bookViews>
  <sheets>
    <sheet name="8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<sst xmlns="http://schemas.openxmlformats.org/spreadsheetml/2006/main" count="81" uniqueCount="72">
  <si>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</si>
  <si>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</si>
  <si>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</si>
  <si>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</si>
  <si>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</si>
  <si>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</si>
  <si>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</si>
  <si>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</si>
  <si>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</si>
  <si>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</si>
  <si>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</si>
  <si>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</si>
  <si>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</si>
  <si>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</si>
  <si>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</si>
  <si>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</si>
  <si>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</si>
  <si>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</si>
  <si>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</si>
  <si>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</si>
  <si>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</si>
  <si>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</si>
  <si>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</si>
  <si>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</si>
  <si>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</si>
  <si>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</si>
  <si>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</si>
  <si>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</si>
  <si>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</si>
  <si>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</si>
  <si>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</si>
  <si>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</si>
  <si>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</si>
  <si>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</si>
  <si>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</si>
  <si>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</si>
  <si>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</si>
  <si>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</si>
  <si>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</si>
  <si>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</si>
  <si>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</si>
  <si>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</si>
  <si>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</si>
  <si>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</si>
  <si>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</si>
  <si>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</si>
  <si>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</si>
  <si>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</si>
  <si>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</si>
  <si>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</si>
  <si>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</si>
  <si>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</si>
  <si>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</si>
  <si>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</si>
  <si>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</si>
  <si>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</si>
  <si>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</si>
  <si>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</si>
  <si>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</si>
  <si>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</si>
  <si>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</si>
  <si>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</si>
  <si>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</si>
  <si>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</si>
  <si>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8.</t>
  </si>
  <si>
    <t>9.</t>
  </si>
  <si>
    <t xml:space="preserve">     Központi,irányító szervi támogatás</t>
  </si>
  <si>
    <t>2016. évi előirányzat</t>
  </si>
  <si>
    <t>2016. évi módosított előirányzat</t>
  </si>
  <si>
    <t>2016.évi teljesítés</t>
  </si>
  <si>
    <t>Forintban !</t>
  </si>
  <si>
    <t>Regölyi Közös Önkormányzati Hivatal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</si>
</sst>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20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3" fillId="0" borderId="0" xfId="0" applyNumberFormat="1" applyFont="1" applyFill="1" applyAlignment="1" applyProtection="1">
      <alignment horizontal="center" vertical="center" wrapText="1"/>
      <protection/>
    </xf>
    <xf numFmtId="172" fontId="24" fillId="0" borderId="0" xfId="0" applyNumberFormat="1" applyFont="1" applyFill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11" xfId="0" applyNumberFormat="1" applyFont="1" applyFill="1" applyBorder="1" applyAlignment="1" applyProtection="1">
      <alignment horizontal="center" vertical="center" wrapText="1"/>
      <protection/>
    </xf>
    <xf numFmtId="172" fontId="23" fillId="0" borderId="13" xfId="0" applyNumberFormat="1" applyFont="1" applyFill="1" applyBorder="1" applyAlignment="1" applyProtection="1">
      <alignment horizontal="center" vertical="center" wrapText="1"/>
      <protection/>
    </xf>
    <xf numFmtId="172" fontId="23" fillId="0" borderId="14" xfId="0" applyNumberFormat="1" applyFont="1" applyFill="1" applyBorder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center" vertical="center" wrapText="1"/>
      <protection/>
    </xf>
    <xf numFmtId="172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27" xfId="0" applyNumberFormat="1" applyFont="1" applyFill="1" applyBorder="1" applyAlignment="1" applyProtection="1">
      <alignment horizontal="right" vertical="center" wrapText="1" indent="1"/>
      <protection/>
    </xf>
    <xf numFmtId="172" fontId="21" fillId="0" borderId="20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0" xfId="0" applyNumberFormat="1" applyFont="1" applyFill="1" applyAlignment="1" applyProtection="1">
      <alignment horizontal="center" textRotation="180" wrapText="1"/>
      <protection/>
    </xf>
    <xf numFmtId="172" fontId="23" fillId="0" borderId="28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28" xfId="0" applyNumberFormat="1" applyFont="1" applyFill="1" applyBorder="1" applyAlignment="1" applyProtection="1">
      <alignment horizontal="center" vertical="center" wrapText="1"/>
      <protection/>
    </xf>
    <xf numFmtId="172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9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33" xfId="0" applyNumberFormat="1" applyFont="1" applyFill="1" applyBorder="1" applyAlignment="1" applyProtection="1">
      <alignment horizontal="center" vertical="center" wrapText="1"/>
      <protection/>
    </xf>
    <xf numFmtId="172" fontId="23" fillId="0" borderId="34" xfId="0" applyNumberFormat="1" applyFont="1" applyFill="1" applyBorder="1" applyAlignment="1" applyProtection="1">
      <alignment horizontal="center" vertical="center" wrapText="1"/>
      <protection/>
    </xf>
    <xf numFmtId="172" fontId="24" fillId="0" borderId="10" xfId="0" applyNumberFormat="1" applyFont="1" applyFill="1" applyBorder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35" xfId="0" applyNumberFormat="1" applyFont="1" applyFill="1" applyBorder="1" applyAlignment="1" applyProtection="1">
      <alignment horizontal="center" wrapText="1"/>
      <protection/>
    </xf>
    <xf numFmtId="172" fontId="0" fillId="0" borderId="17" xfId="0" applyNumberFormat="1" applyFont="1" applyFill="1" applyBorder="1" applyAlignment="1" applyProtection="1">
      <alignment vertical="center" wrapText="1"/>
      <protection/>
    </xf>
    <xf numFmtId="172" fontId="0" fillId="0" borderId="20" xfId="0" applyNumberFormat="1" applyFont="1" applyFill="1" applyBorder="1" applyAlignment="1" applyProtection="1">
      <alignment vertical="center" wrapText="1"/>
      <protection/>
    </xf>
    <xf numFmtId="172" fontId="0" fillId="0" borderId="24" xfId="0" applyNumberFormat="1" applyFont="1" applyFill="1" applyBorder="1" applyAlignment="1" applyProtection="1">
      <alignment vertical="center" wrapText="1"/>
      <protection/>
    </xf>
    <xf numFmtId="172" fontId="0" fillId="0" borderId="10" xfId="0" applyNumberFormat="1" applyFont="1" applyFill="1" applyBorder="1" applyAlignment="1" applyProtection="1">
      <alignment vertical="center" wrapText="1"/>
      <protection/>
    </xf>
    <xf numFmtId="172" fontId="0" fillId="0" borderId="36" xfId="0" applyNumberFormat="1" applyFont="1" applyFill="1" applyBorder="1" applyAlignment="1" applyProtection="1">
      <alignment vertical="center" wrapText="1"/>
      <protection locked="0"/>
    </xf>
    <xf numFmtId="172" fontId="0" fillId="0" borderId="37" xfId="0" applyNumberFormat="1" applyFont="1" applyFill="1" applyBorder="1" applyAlignment="1" applyProtection="1">
      <alignment vertical="center" wrapText="1"/>
      <protection/>
    </xf>
    <xf numFmtId="172" fontId="0" fillId="0" borderId="21" xfId="0" applyNumberFormat="1" applyFont="1" applyFill="1" applyBorder="1" applyAlignment="1" applyProtection="1">
      <alignment vertical="center" wrapText="1"/>
      <protection locked="0"/>
    </xf>
    <xf numFmtId="172" fontId="0" fillId="0" borderId="38" xfId="0" applyNumberFormat="1" applyFont="1" applyFill="1" applyBorder="1" applyAlignment="1" applyProtection="1">
      <alignment vertical="center" wrapText="1"/>
      <protection/>
    </xf>
    <xf numFmtId="172" fontId="0" fillId="0" borderId="39" xfId="0" applyNumberFormat="1" applyFont="1" applyFill="1" applyBorder="1" applyAlignment="1" applyProtection="1">
      <alignment vertical="center" wrapText="1"/>
      <protection locked="0"/>
    </xf>
    <xf numFmtId="172" fontId="0" fillId="0" borderId="40" xfId="0" applyNumberFormat="1" applyFont="1" applyFill="1" applyBorder="1" applyAlignment="1" applyProtection="1">
      <alignment vertical="center" wrapText="1"/>
      <protection/>
    </xf>
    <xf numFmtId="172" fontId="23" fillId="0" borderId="14" xfId="0" applyNumberFormat="1" applyFont="1" applyFill="1" applyBorder="1" applyAlignment="1" applyProtection="1">
      <alignment vertical="center" wrapText="1"/>
      <protection/>
    </xf>
    <xf numFmtId="172" fontId="0" fillId="0" borderId="35" xfId="0" applyNumberFormat="1" applyFont="1" applyFill="1" applyBorder="1" applyAlignment="1" applyProtection="1">
      <alignment vertical="center" wrapText="1"/>
      <protection/>
    </xf>
    <xf numFmtId="172" fontId="0" fillId="0" borderId="41" xfId="0" applyNumberFormat="1" applyFont="1" applyFill="1" applyBorder="1" applyAlignment="1" applyProtection="1">
      <alignment vertical="center" wrapText="1"/>
      <protection locked="0"/>
    </xf>
    <xf numFmtId="172" fontId="0" fillId="0" borderId="42" xfId="0" applyNumberFormat="1" applyFont="1" applyFill="1" applyBorder="1" applyAlignment="1" applyProtection="1">
      <alignment vertical="center" wrapText="1"/>
      <protection/>
    </xf>
    <xf numFmtId="172" fontId="23" fillId="0" borderId="12" xfId="0" applyNumberFormat="1" applyFont="1" applyFill="1" applyBorder="1" applyAlignment="1" applyProtection="1">
      <alignment vertical="center" wrapText="1"/>
      <protection/>
    </xf>
    <xf numFmtId="172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9" xfId="0" applyNumberFormat="1" applyFont="1" applyFill="1" applyBorder="1" applyAlignment="1" applyProtection="1">
      <alignment horizontal="left" vertical="center" wrapText="1"/>
      <protection/>
    </xf>
    <xf numFmtId="172" fontId="23" fillId="0" borderId="43" xfId="0" applyNumberFormat="1" applyFont="1" applyFill="1" applyBorder="1" applyAlignment="1" applyProtection="1">
      <alignment horizontal="center" vertical="center" wrapText="1"/>
      <protection/>
    </xf>
    <xf numFmtId="172" fontId="23" fillId="0" borderId="44" xfId="0" applyNumberFormat="1" applyFont="1" applyFill="1" applyBorder="1" applyAlignment="1" applyProtection="1">
      <alignment horizontal="center" vertical="center" wrapText="1"/>
      <protection/>
    </xf>
    <xf numFmtId="172" fontId="25" fillId="0" borderId="45" xfId="0" applyNumberFormat="1" applyFont="1" applyFill="1" applyBorder="1" applyAlignment="1" applyProtection="1">
      <alignment horizontal="center" vertical="center" wrapText="1"/>
      <protection/>
    </xf>
    <xf numFmtId="172" fontId="23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wrapText="1"/>
    </xf>
    <xf numFmtId="0" fontId="0" fillId="0" borderId="12" xfId="0" applyBorder="1" applyAlignment="1">
      <alignment wrapText="1"/>
    </xf>
    <xf numFmtId="172" fontId="22" fillId="0" borderId="47" xfId="0" applyNumberFormat="1" applyFont="1" applyFill="1" applyBorder="1" applyAlignment="1" applyProtection="1">
      <alignment horizontal="right" vertical="center"/>
      <protection/>
    </xf>
    <xf numFmtId="0" fontId="0" fillId="0" borderId="47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view="pageLayout" zoomScaleSheetLayoutView="100" workbookViewId="0" topLeftCell="B1">
      <selection activeCell="E29" sqref="E29"/>
    </sheetView>
  </sheetViews>
  <sheetFormatPr defaultColWidth="9.375" defaultRowHeight="12.75"/>
  <cols>
    <col min="1" max="1" width="5.125" style="1" customWidth="1"/>
    <col min="2" max="2" width="53.125" style="4" customWidth="1"/>
    <col min="3" max="3" width="13.50390625" style="1" customWidth="1"/>
    <col min="4" max="4" width="14.125" style="1" customWidth="1"/>
    <col min="5" max="5" width="13.75390625" style="1" customWidth="1"/>
    <col min="6" max="6" width="52.00390625" style="1" customWidth="1"/>
    <col min="7" max="7" width="11.625" style="1" customWidth="1"/>
    <col min="8" max="9" width="11.75390625" style="1" customWidth="1"/>
    <col min="10" max="16384" width="9.375" style="1" customWidth="1"/>
  </cols>
  <sheetData>
    <row r="1" spans="2:8" ht="39.75" customHeight="1">
      <c r="B1" s="2" t="s">
        <v>63</v>
      </c>
      <c r="C1" s="3"/>
      <c r="D1" s="3"/>
      <c r="E1" s="3"/>
      <c r="F1" s="3"/>
      <c r="G1" s="3"/>
      <c r="H1" s="36"/>
    </row>
    <row r="2" spans="2:9" ht="14.25" thickBot="1">
      <c r="B2" s="4" t="s">
        <v>71</v>
      </c>
      <c r="G2" s="73" t="s">
        <v>70</v>
      </c>
      <c r="H2" s="74"/>
      <c r="I2" s="74"/>
    </row>
    <row r="3" spans="1:9" ht="13.5" thickBot="1">
      <c r="A3" s="67" t="s">
        <v>0</v>
      </c>
      <c r="B3" s="10" t="s">
        <v>1</v>
      </c>
      <c r="C3" s="11"/>
      <c r="D3" s="37"/>
      <c r="E3" s="37"/>
      <c r="F3" s="70" t="s">
        <v>2</v>
      </c>
      <c r="G3" s="71"/>
      <c r="H3" s="71"/>
      <c r="I3" s="72"/>
    </row>
    <row r="4" spans="1:9" s="5" customFormat="1" ht="39.75" thickBot="1">
      <c r="A4" s="68"/>
      <c r="B4" s="12" t="s">
        <v>3</v>
      </c>
      <c r="C4" s="13" t="s">
        <v>67</v>
      </c>
      <c r="D4" s="13" t="s">
        <v>68</v>
      </c>
      <c r="E4" s="38" t="s">
        <v>69</v>
      </c>
      <c r="F4" s="45" t="s">
        <v>3</v>
      </c>
      <c r="G4" s="46" t="s">
        <v>67</v>
      </c>
      <c r="H4" s="15" t="s">
        <v>68</v>
      </c>
      <c r="I4" s="15" t="s">
        <v>69</v>
      </c>
    </row>
    <row r="5" spans="1:9" s="6" customFormat="1" ht="13.5" thickBot="1">
      <c r="A5" s="15">
        <v>1</v>
      </c>
      <c r="B5" s="12">
        <v>2</v>
      </c>
      <c r="C5" s="13" t="s">
        <v>4</v>
      </c>
      <c r="D5" s="38" t="s">
        <v>5</v>
      </c>
      <c r="E5" s="38" t="s">
        <v>6</v>
      </c>
      <c r="F5" s="12" t="s">
        <v>19</v>
      </c>
      <c r="G5" s="14" t="s">
        <v>22</v>
      </c>
      <c r="H5" s="49" t="s">
        <v>64</v>
      </c>
      <c r="I5" s="47" t="s">
        <v>65</v>
      </c>
    </row>
    <row r="6" spans="1:9" ht="12.75">
      <c r="A6" s="16" t="s">
        <v>7</v>
      </c>
      <c r="B6" s="17" t="s">
        <v>8</v>
      </c>
      <c r="C6" s="18"/>
      <c r="D6" s="40"/>
      <c r="E6" s="40"/>
      <c r="F6" s="17" t="s">
        <v>9</v>
      </c>
      <c r="G6" s="54">
        <v>26825610</v>
      </c>
      <c r="H6" s="55">
        <v>28149053</v>
      </c>
      <c r="I6" s="50">
        <v>27278046</v>
      </c>
    </row>
    <row r="7" spans="1:9" ht="12.75">
      <c r="A7" s="19" t="s">
        <v>10</v>
      </c>
      <c r="B7" s="20" t="s">
        <v>11</v>
      </c>
      <c r="C7" s="21"/>
      <c r="D7" s="41">
        <v>1242964</v>
      </c>
      <c r="E7" s="41">
        <v>1242964</v>
      </c>
      <c r="F7" s="20" t="s">
        <v>12</v>
      </c>
      <c r="G7" s="56">
        <v>7219244</v>
      </c>
      <c r="H7" s="57">
        <v>7599489</v>
      </c>
      <c r="I7" s="51">
        <v>7200993</v>
      </c>
    </row>
    <row r="8" spans="1:9" ht="12.75">
      <c r="A8" s="19" t="s">
        <v>4</v>
      </c>
      <c r="B8" s="20" t="s">
        <v>13</v>
      </c>
      <c r="C8" s="21"/>
      <c r="D8" s="41"/>
      <c r="E8" s="41"/>
      <c r="F8" s="20" t="s">
        <v>14</v>
      </c>
      <c r="G8" s="56">
        <v>3511146</v>
      </c>
      <c r="H8" s="57">
        <v>4205491</v>
      </c>
      <c r="I8" s="51">
        <v>3417839</v>
      </c>
    </row>
    <row r="9" spans="1:9" ht="12.75">
      <c r="A9" s="19" t="s">
        <v>5</v>
      </c>
      <c r="B9" s="20" t="s">
        <v>15</v>
      </c>
      <c r="C9" s="21"/>
      <c r="D9" s="41"/>
      <c r="E9" s="41"/>
      <c r="F9" s="20" t="s">
        <v>16</v>
      </c>
      <c r="G9" s="56">
        <v>0</v>
      </c>
      <c r="H9" s="57"/>
      <c r="I9" s="51"/>
    </row>
    <row r="10" spans="1:9" ht="12.75">
      <c r="A10" s="19" t="s">
        <v>6</v>
      </c>
      <c r="B10" s="23" t="s">
        <v>17</v>
      </c>
      <c r="C10" s="21"/>
      <c r="D10" s="41"/>
      <c r="E10" s="41"/>
      <c r="F10" s="20" t="s">
        <v>18</v>
      </c>
      <c r="G10" s="56"/>
      <c r="H10" s="57"/>
      <c r="I10" s="51"/>
    </row>
    <row r="11" spans="1:9" ht="12.75">
      <c r="A11" s="19" t="s">
        <v>19</v>
      </c>
      <c r="B11" s="20" t="s">
        <v>20</v>
      </c>
      <c r="C11" s="21"/>
      <c r="D11" s="21"/>
      <c r="E11" s="22"/>
      <c r="F11" s="39" t="s">
        <v>21</v>
      </c>
      <c r="G11" s="56"/>
      <c r="H11" s="57"/>
      <c r="I11" s="51"/>
    </row>
    <row r="12" spans="1:9" ht="12.75">
      <c r="A12" s="19" t="s">
        <v>22</v>
      </c>
      <c r="B12" s="20" t="s">
        <v>23</v>
      </c>
      <c r="C12" s="21"/>
      <c r="D12" s="41">
        <v>6060</v>
      </c>
      <c r="E12" s="41">
        <v>6060</v>
      </c>
      <c r="F12" s="65"/>
      <c r="G12" s="56"/>
      <c r="H12" s="57"/>
      <c r="I12" s="51"/>
    </row>
    <row r="13" spans="1:9" ht="12.75">
      <c r="A13" s="19" t="s">
        <v>24</v>
      </c>
      <c r="B13" s="24"/>
      <c r="C13" s="21"/>
      <c r="D13" s="41"/>
      <c r="E13" s="41"/>
      <c r="F13" s="24"/>
      <c r="G13" s="56"/>
      <c r="H13" s="57"/>
      <c r="I13" s="51"/>
    </row>
    <row r="14" spans="1:9" ht="13.5" thickBot="1">
      <c r="A14" s="19" t="s">
        <v>25</v>
      </c>
      <c r="B14" s="25"/>
      <c r="C14" s="26"/>
      <c r="D14" s="42"/>
      <c r="E14" s="42"/>
      <c r="F14" s="24"/>
      <c r="G14" s="58"/>
      <c r="H14" s="59"/>
      <c r="I14" s="52"/>
    </row>
    <row r="15" spans="1:9" ht="13.5" thickBot="1">
      <c r="A15" s="7" t="s">
        <v>26</v>
      </c>
      <c r="B15" s="8" t="s">
        <v>27</v>
      </c>
      <c r="C15" s="27">
        <f>SUM(C6:C14)</f>
        <v>0</v>
      </c>
      <c r="D15" s="27">
        <f>D6+D7+D8+D9+D10+D12+D13+D14</f>
        <v>1249024</v>
      </c>
      <c r="E15" s="27">
        <f>E6+E7+E8+E9+E10+E12+E13+E14</f>
        <v>1249024</v>
      </c>
      <c r="F15" s="8" t="s">
        <v>28</v>
      </c>
      <c r="G15" s="60">
        <f>SUM(G6:G14)</f>
        <v>37556000</v>
      </c>
      <c r="H15" s="60">
        <f>SUM(H6:H14)</f>
        <v>39954033</v>
      </c>
      <c r="I15" s="60">
        <f>SUM(I6:I14)</f>
        <v>37896878</v>
      </c>
    </row>
    <row r="16" spans="1:9" ht="12.75">
      <c r="A16" s="34" t="s">
        <v>29</v>
      </c>
      <c r="B16" s="33" t="s">
        <v>30</v>
      </c>
      <c r="C16" s="30">
        <f>SUM(C17:C20)</f>
        <v>37556000</v>
      </c>
      <c r="D16" s="30">
        <f>SUM(D17:D20)</f>
        <v>38216267</v>
      </c>
      <c r="E16" s="30">
        <f>SUM(E17:E20)</f>
        <v>36236578</v>
      </c>
      <c r="F16" s="20" t="s">
        <v>31</v>
      </c>
      <c r="G16" s="62"/>
      <c r="H16" s="63"/>
      <c r="I16" s="50"/>
    </row>
    <row r="17" spans="1:9" ht="12.75">
      <c r="A17" s="19" t="s">
        <v>32</v>
      </c>
      <c r="B17" s="20" t="s">
        <v>33</v>
      </c>
      <c r="C17" s="21"/>
      <c r="D17" s="41"/>
      <c r="E17" s="41"/>
      <c r="F17" s="20" t="s">
        <v>34</v>
      </c>
      <c r="G17" s="56"/>
      <c r="H17" s="57"/>
      <c r="I17" s="51"/>
    </row>
    <row r="18" spans="1:9" ht="12.75">
      <c r="A18" s="19" t="s">
        <v>35</v>
      </c>
      <c r="B18" s="20" t="s">
        <v>36</v>
      </c>
      <c r="C18" s="21"/>
      <c r="D18" s="41"/>
      <c r="E18" s="41"/>
      <c r="F18" s="20" t="s">
        <v>37</v>
      </c>
      <c r="G18" s="56"/>
      <c r="H18" s="57"/>
      <c r="I18" s="51"/>
    </row>
    <row r="19" spans="1:9" ht="12.75">
      <c r="A19" s="19" t="s">
        <v>38</v>
      </c>
      <c r="B19" s="20" t="s">
        <v>39</v>
      </c>
      <c r="C19" s="21"/>
      <c r="D19" s="41"/>
      <c r="E19" s="41"/>
      <c r="F19" s="20" t="s">
        <v>40</v>
      </c>
      <c r="G19" s="56"/>
      <c r="H19" s="57"/>
      <c r="I19" s="51"/>
    </row>
    <row r="20" spans="1:9" ht="12.75">
      <c r="A20" s="19" t="s">
        <v>41</v>
      </c>
      <c r="B20" s="66" t="s">
        <v>66</v>
      </c>
      <c r="C20" s="21">
        <v>37556000</v>
      </c>
      <c r="D20" s="43">
        <v>38216267</v>
      </c>
      <c r="E20" s="43">
        <v>36236578</v>
      </c>
      <c r="F20" s="29" t="s">
        <v>42</v>
      </c>
      <c r="G20" s="56"/>
      <c r="H20" s="57"/>
      <c r="I20" s="51"/>
    </row>
    <row r="21" spans="1:9" ht="12.75">
      <c r="A21" s="19" t="s">
        <v>43</v>
      </c>
      <c r="B21" s="35" t="s">
        <v>44</v>
      </c>
      <c r="C21" s="31">
        <f>SUM(C22:C23)</f>
        <v>0</v>
      </c>
      <c r="D21" s="44"/>
      <c r="E21" s="44"/>
      <c r="F21" s="20" t="s">
        <v>45</v>
      </c>
      <c r="G21" s="56"/>
      <c r="H21" s="57"/>
      <c r="I21" s="51"/>
    </row>
    <row r="22" spans="1:9" ht="12.75">
      <c r="A22" s="28" t="s">
        <v>46</v>
      </c>
      <c r="B22" s="29" t="s">
        <v>47</v>
      </c>
      <c r="C22" s="32"/>
      <c r="D22" s="43"/>
      <c r="E22" s="43"/>
      <c r="F22" s="17" t="s">
        <v>48</v>
      </c>
      <c r="G22" s="62"/>
      <c r="H22" s="57"/>
      <c r="I22" s="51"/>
    </row>
    <row r="23" spans="1:9" ht="13.5" thickBot="1">
      <c r="A23" s="19" t="s">
        <v>49</v>
      </c>
      <c r="B23" s="20" t="s">
        <v>50</v>
      </c>
      <c r="C23" s="21"/>
      <c r="D23" s="41"/>
      <c r="E23" s="41"/>
      <c r="F23" s="24"/>
      <c r="G23" s="56"/>
      <c r="H23" s="59"/>
      <c r="I23" s="52"/>
    </row>
    <row r="24" spans="1:9" ht="27" thickBot="1">
      <c r="A24" s="7" t="s">
        <v>51</v>
      </c>
      <c r="B24" s="8" t="s">
        <v>52</v>
      </c>
      <c r="C24" s="27">
        <f>SUM(C16,C21)</f>
        <v>37556000</v>
      </c>
      <c r="D24" s="27">
        <f>SUM(D16,D21)</f>
        <v>38216267</v>
      </c>
      <c r="E24" s="27">
        <f>SUM(E16,E21)</f>
        <v>36236578</v>
      </c>
      <c r="F24" s="8" t="s">
        <v>53</v>
      </c>
      <c r="G24" s="60">
        <f>SUM(G16:G23)</f>
        <v>0</v>
      </c>
      <c r="H24" s="61"/>
      <c r="I24" s="53"/>
    </row>
    <row r="25" spans="1:9" ht="13.5" thickBot="1">
      <c r="A25" s="7" t="s">
        <v>54</v>
      </c>
      <c r="B25" s="8" t="s">
        <v>55</v>
      </c>
      <c r="C25" s="9">
        <f>SUM(C15,C24)</f>
        <v>37556000</v>
      </c>
      <c r="D25" s="9">
        <f>SUM(D15,D24)</f>
        <v>39465291</v>
      </c>
      <c r="E25" s="9">
        <f>SUM(E15,E24)</f>
        <v>37485602</v>
      </c>
      <c r="F25" s="8" t="s">
        <v>56</v>
      </c>
      <c r="G25" s="64">
        <f>SUM(G15,G24)</f>
        <v>37556000</v>
      </c>
      <c r="H25" s="64">
        <f>SUM(H15,H24)</f>
        <v>39954033</v>
      </c>
      <c r="I25" s="64">
        <f>SUM(I15,I24)</f>
        <v>37896878</v>
      </c>
    </row>
    <row r="26" spans="1:9" ht="13.5" thickBot="1">
      <c r="A26" s="7" t="s">
        <v>57</v>
      </c>
      <c r="B26" s="8" t="s">
        <v>58</v>
      </c>
      <c r="C26" s="9"/>
      <c r="D26" s="48">
        <f>D25-H25</f>
        <v>-488742</v>
      </c>
      <c r="E26" s="48">
        <f>E25-I25</f>
        <v>-411276</v>
      </c>
      <c r="F26" s="8" t="s">
        <v>59</v>
      </c>
      <c r="G26" s="64"/>
      <c r="H26" s="61"/>
      <c r="I26" s="53"/>
    </row>
    <row r="27" spans="1:9" ht="13.5" thickBot="1">
      <c r="A27" s="7" t="s">
        <v>60</v>
      </c>
      <c r="B27" s="8" t="s">
        <v>61</v>
      </c>
      <c r="C27" s="9"/>
      <c r="D27" s="48"/>
      <c r="E27" s="48"/>
      <c r="F27" s="8" t="s">
        <v>62</v>
      </c>
      <c r="G27" s="64"/>
      <c r="H27" s="61"/>
      <c r="I27" s="53"/>
    </row>
    <row r="28" spans="2:6" ht="17.25">
      <c r="B28" s="69"/>
      <c r="C28" s="69"/>
      <c r="D28" s="69"/>
      <c r="E28" s="69"/>
      <c r="F28" s="69"/>
    </row>
  </sheetData>
  <sheetProtection/>
  <mergeCells count="4">
    <mergeCell ref="A3:A4"/>
    <mergeCell ref="B28:F28"/>
    <mergeCell ref="F3:I3"/>
    <mergeCell ref="G2:I2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83" r:id="rId1"/>
  <headerFooter alignWithMargins="0">
    <oddHeader xml:space="preserve">&amp;R&amp;"Times New Roman CE,Félkövér dőlt"&amp;11 8.sz.melléklet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2017-05-29T11:03:27Z</cp:lastPrinted>
  <dcterms:created xsi:type="dcterms:W3CDTF">2014-02-06T13:24:42Z</dcterms:created>
  <dcterms:modified xsi:type="dcterms:W3CDTF">2017-05-29T11:03:29Z</dcterms:modified>
  <cp:category/>
  <cp:version/>
  <cp:contentType/>
  <cp:contentStatus/>
</cp:coreProperties>
</file>