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235418E5-65DA-4628-B4A8-BDB959AABA4E}" xr6:coauthVersionLast="40" xr6:coauthVersionMax="40" xr10:uidLastSave="{00000000-0000-0000-0000-000000000000}"/>
  <bookViews>
    <workbookView xWindow="-120" yWindow="-120" windowWidth="20730" windowHeight="11160" xr2:uid="{7AC751D2-DEF1-400B-BB98-9FF3B6F00CDE}"/>
  </bookViews>
  <sheets>
    <sheet name="7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8" i="1"/>
  <c r="F17" i="1"/>
  <c r="F15" i="1"/>
  <c r="F14" i="1"/>
  <c r="F13" i="1"/>
  <c r="F12" i="1"/>
  <c r="F11" i="1"/>
  <c r="F10" i="1"/>
  <c r="F9" i="1"/>
  <c r="F8" i="1"/>
  <c r="D7" i="1"/>
  <c r="D19" i="1" s="1"/>
  <c r="B7" i="1"/>
  <c r="F7" i="1" s="1"/>
  <c r="F6" i="1"/>
  <c r="F19" i="1" l="1"/>
  <c r="B19" i="1"/>
</calcChain>
</file>

<file path=xl/sharedStrings.xml><?xml version="1.0" encoding="utf-8"?>
<sst xmlns="http://schemas.openxmlformats.org/spreadsheetml/2006/main" count="27" uniqueCount="26">
  <si>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</si>
  <si>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</si>
  <si>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</si>
  <si>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</si>
  <si>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</si>
  <si>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</si>
  <si>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</si>
  <si>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2019. év utáni szükséglet
(6=2 - 4 - 5)</t>
  </si>
  <si>
    <t>Tiszavasvári Város Önkormányzata</t>
  </si>
  <si>
    <t>Víziközmű rendszer éves felújítás</t>
  </si>
  <si>
    <t>2019</t>
  </si>
  <si>
    <t>Gépállomás hímző üzem tetőszigetelés, nyílászáró csere</t>
  </si>
  <si>
    <t>2018-2019</t>
  </si>
  <si>
    <t>Vasvári P. u. 6. tetőszigetelés</t>
  </si>
  <si>
    <t>Varázsceruza Óvoda - egy csoportszoba nyílászáróinak cseréje</t>
  </si>
  <si>
    <t>Járóbeteg szakrendelő mozgáskorlátozott WC kialakítás</t>
  </si>
  <si>
    <t>Útfelújítás</t>
  </si>
  <si>
    <t>Külterületi helyi közutak fejlesztése - Sopron úti pályázat</t>
  </si>
  <si>
    <t>Károly R. utca 2. tetőszigetelés</t>
  </si>
  <si>
    <t>Esély és otthon - Minkettő lehetséges! Pályázat felújítás</t>
  </si>
  <si>
    <t>2018-2021</t>
  </si>
  <si>
    <t>Vasvári P. u. 6. lépcsőházi ablakcsere</t>
  </si>
  <si>
    <t>Tiszavasvári Egyesített Óvodai Intézmény</t>
  </si>
  <si>
    <t>Zárt közkerítés felújítása a Lurkó-kuckó Óvodában</t>
  </si>
  <si>
    <t>Oldalkerítés felújítása a Fülemüle Óvodában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</si>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</sst>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indexed="10"/>
      <name val="Times New Roman CE"/>
      <charset val="238"/>
    </font>
    <font>
      <sz val="8"/>
      <name val="Times New Roman CE"/>
      <charset val="238"/>
    </font>
    <font>
      <sz val="9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Border="1" applyAlignment="1" applyProtection="1">
      <alignment horizontal="center" vertical="center" wrapText="1"/>
      <protection locked="0"/>
    </xf>
    <xf numFmtId="164" fontId="1" fillId="0" borderId="10" xfId="1" applyNumberFormat="1" applyFont="1" applyBorder="1" applyAlignment="1" applyProtection="1">
      <alignment horizontal="left" vertical="center" wrapText="1"/>
      <protection locked="0"/>
    </xf>
    <xf numFmtId="164" fontId="1" fillId="2" borderId="11" xfId="1" applyNumberFormat="1" applyFont="1" applyFill="1" applyBorder="1" applyAlignment="1" applyProtection="1">
      <alignment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" fillId="0" borderId="13" xfId="1" applyNumberFormat="1" applyFont="1" applyBorder="1" applyAlignment="1" applyProtection="1">
      <alignment horizontal="left" vertical="center" wrapText="1"/>
      <protection locked="0"/>
    </xf>
    <xf numFmtId="164" fontId="1" fillId="0" borderId="14" xfId="1" applyNumberFormat="1" applyFon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horizontal="center" vertical="center" wrapText="1"/>
      <protection locked="0"/>
    </xf>
    <xf numFmtId="164" fontId="1" fillId="0" borderId="14" xfId="0" applyNumberFormat="1" applyFont="1" applyBorder="1" applyAlignment="1" applyProtection="1">
      <alignment vertical="center" wrapText="1"/>
      <protection locked="0"/>
    </xf>
    <xf numFmtId="164" fontId="10" fillId="0" borderId="15" xfId="0" applyNumberFormat="1" applyFont="1" applyBorder="1" applyAlignment="1">
      <alignment vertical="center" wrapText="1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164" fontId="1" fillId="0" borderId="15" xfId="0" applyNumberFormat="1" applyFont="1" applyBorder="1" applyAlignment="1">
      <alignment vertical="center" wrapText="1"/>
    </xf>
    <xf numFmtId="164" fontId="0" fillId="0" borderId="14" xfId="0" applyNumberFormat="1" applyBorder="1" applyAlignment="1" applyProtection="1">
      <alignment vertical="center" wrapText="1"/>
      <protection locked="0"/>
    </xf>
    <xf numFmtId="164" fontId="0" fillId="0" borderId="15" xfId="0" applyNumberFormat="1" applyBorder="1" applyAlignment="1">
      <alignment vertical="center" wrapText="1"/>
    </xf>
    <xf numFmtId="164" fontId="0" fillId="0" borderId="13" xfId="1" applyNumberFormat="1" applyFont="1" applyBorder="1" applyAlignment="1" applyProtection="1">
      <alignment horizontal="left" vertical="center" wrapText="1"/>
      <protection locked="0"/>
    </xf>
    <xf numFmtId="164" fontId="12" fillId="0" borderId="16" xfId="1" applyNumberFormat="1" applyFont="1" applyBorder="1" applyAlignment="1" applyProtection="1">
      <alignment horizontal="left" vertical="center" wrapText="1"/>
      <protection locked="0"/>
    </xf>
    <xf numFmtId="164" fontId="12" fillId="0" borderId="17" xfId="1" applyNumberFormat="1" applyFont="1" applyBorder="1" applyAlignment="1" applyProtection="1">
      <alignment horizontal="left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Border="1" applyAlignment="1" applyProtection="1">
      <alignment vertical="center" wrapText="1"/>
      <protection locked="0"/>
    </xf>
    <xf numFmtId="164" fontId="1" fillId="0" borderId="19" xfId="0" applyNumberFormat="1" applyFont="1" applyBorder="1" applyAlignment="1">
      <alignment vertical="center" wrapText="1"/>
    </xf>
    <xf numFmtId="164" fontId="13" fillId="0" borderId="0" xfId="0" applyNumberFormat="1" applyFont="1" applyAlignment="1">
      <alignment vertical="center" wrapText="1"/>
    </xf>
    <xf numFmtId="164" fontId="0" fillId="0" borderId="20" xfId="1" applyNumberFormat="1" applyFont="1" applyBorder="1" applyAlignment="1" applyProtection="1">
      <alignment horizontal="left" vertical="center" wrapText="1"/>
      <protection locked="0"/>
    </xf>
    <xf numFmtId="164" fontId="1" fillId="0" borderId="21" xfId="1" applyNumberFormat="1" applyFont="1" applyBorder="1" applyAlignment="1" applyProtection="1">
      <alignment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4" fontId="1" fillId="0" borderId="21" xfId="0" applyNumberFormat="1" applyFont="1" applyBorder="1" applyAlignment="1" applyProtection="1">
      <alignment vertical="center" wrapText="1"/>
      <protection locked="0"/>
    </xf>
    <xf numFmtId="164" fontId="1" fillId="0" borderId="22" xfId="0" applyNumberFormat="1" applyFont="1" applyBorder="1" applyAlignment="1">
      <alignment vertical="center" wrapText="1"/>
    </xf>
    <xf numFmtId="164" fontId="8" fillId="0" borderId="23" xfId="0" applyNumberFormat="1" applyFont="1" applyBorder="1" applyAlignment="1" applyProtection="1">
      <alignment horizontal="center" vertical="center" wrapText="1"/>
      <protection locked="0"/>
    </xf>
    <xf numFmtId="164" fontId="8" fillId="0" borderId="24" xfId="0" applyNumberFormat="1" applyFont="1" applyBorder="1" applyAlignment="1" applyProtection="1">
      <alignment horizontal="center" vertical="center" wrapText="1"/>
      <protection locked="0"/>
    </xf>
    <xf numFmtId="164" fontId="8" fillId="0" borderId="25" xfId="0" applyNumberFormat="1" applyFont="1" applyBorder="1" applyAlignment="1" applyProtection="1">
      <alignment horizontal="center" vertical="center" wrapText="1"/>
      <protection locked="0"/>
    </xf>
    <xf numFmtId="164" fontId="0" fillId="0" borderId="10" xfId="1" applyNumberFormat="1" applyFont="1" applyBorder="1" applyAlignment="1" applyProtection="1">
      <alignment horizontal="left" vertical="center" wrapText="1"/>
      <protection locked="0"/>
    </xf>
    <xf numFmtId="164" fontId="14" fillId="2" borderId="11" xfId="1" applyNumberFormat="1" applyFont="1" applyFill="1" applyBorder="1" applyAlignment="1" applyProtection="1">
      <alignment vertical="center" wrapText="1"/>
      <protection locked="0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164" fontId="14" fillId="0" borderId="11" xfId="0" applyNumberFormat="1" applyFont="1" applyBorder="1" applyAlignment="1" applyProtection="1">
      <alignment vertical="center" wrapText="1"/>
      <protection locked="0"/>
    </xf>
    <xf numFmtId="164" fontId="4" fillId="0" borderId="12" xfId="0" applyNumberFormat="1" applyFont="1" applyBorder="1" applyAlignment="1">
      <alignment vertical="center" wrapText="1"/>
    </xf>
    <xf numFmtId="164" fontId="15" fillId="0" borderId="13" xfId="1" applyNumberFormat="1" applyFont="1" applyBorder="1" applyAlignment="1" applyProtection="1">
      <alignment horizontal="left" vertical="center" wrapText="1"/>
      <protection locked="0"/>
    </xf>
    <xf numFmtId="164" fontId="15" fillId="0" borderId="14" xfId="1" applyNumberFormat="1" applyFont="1" applyBorder="1" applyAlignment="1" applyProtection="1">
      <alignment vertical="center" wrapText="1"/>
      <protection locked="0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Border="1" applyAlignment="1" applyProtection="1">
      <alignment vertical="center" wrapText="1"/>
      <protection locked="0"/>
    </xf>
    <xf numFmtId="164" fontId="4" fillId="0" borderId="15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3" borderId="2" xfId="0" applyNumberFormat="1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</cellXfs>
  <cellStyles count="2">
    <cellStyle name="Normál" xfId="0" builtinId="0"/>
    <cellStyle name="Normál 2 2" xfId="1" xr:uid="{EC050210-2208-4AFA-943F-5314DE9D8E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F1EB-1BB5-407E-B150-21DF80A6424B}">
  <sheetPr codeName="Munka12">
    <tabColor theme="6"/>
  </sheetPr>
  <dimension ref="A1:G19"/>
  <sheetViews>
    <sheetView tabSelected="1" view="pageLayout" zoomScaleNormal="100" workbookViewId="0">
      <selection activeCell="G3" sqref="G3"/>
    </sheetView>
  </sheetViews>
  <sheetFormatPr defaultRowHeight="12.75" x14ac:dyDescent="0.2"/>
  <cols>
    <col min="1" max="1" width="60.6640625" style="3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F2" s="4" t="s">
        <v>1</v>
      </c>
    </row>
    <row r="3" spans="1:7" s="9" customFormat="1" ht="48.75" customHeight="1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</row>
    <row r="4" spans="1:7" ht="15" customHeight="1" thickBot="1" x14ac:dyDescent="0.25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>
        <v>6</v>
      </c>
    </row>
    <row r="5" spans="1:7" ht="15" customHeight="1" thickBot="1" x14ac:dyDescent="0.25">
      <c r="A5" s="13" t="s">
        <v>8</v>
      </c>
      <c r="B5" s="14"/>
      <c r="C5" s="14"/>
      <c r="D5" s="14"/>
      <c r="E5" s="14"/>
      <c r="F5" s="15"/>
    </row>
    <row r="6" spans="1:7" s="21" customFormat="1" ht="15.95" customHeight="1" x14ac:dyDescent="0.2">
      <c r="A6" s="16" t="s">
        <v>9</v>
      </c>
      <c r="B6" s="17">
        <v>6761480</v>
      </c>
      <c r="C6" s="18" t="s">
        <v>10</v>
      </c>
      <c r="D6" s="19"/>
      <c r="E6" s="19">
        <v>6761480</v>
      </c>
      <c r="F6" s="20">
        <f t="shared" ref="F6:F15" si="0">B6-D6-E6</f>
        <v>0</v>
      </c>
    </row>
    <row r="7" spans="1:7" ht="15.95" customHeight="1" x14ac:dyDescent="0.2">
      <c r="A7" s="22" t="s">
        <v>11</v>
      </c>
      <c r="B7" s="23">
        <f>2981946+197250</f>
        <v>3179196</v>
      </c>
      <c r="C7" s="24" t="s">
        <v>12</v>
      </c>
      <c r="D7" s="25">
        <f>2981946</f>
        <v>2981946</v>
      </c>
      <c r="E7" s="25">
        <v>197250</v>
      </c>
      <c r="F7" s="26">
        <f t="shared" si="0"/>
        <v>0</v>
      </c>
    </row>
    <row r="8" spans="1:7" ht="15.95" customHeight="1" x14ac:dyDescent="0.2">
      <c r="A8" s="22" t="s">
        <v>13</v>
      </c>
      <c r="B8" s="23">
        <v>1270000</v>
      </c>
      <c r="C8" s="27">
        <v>2019</v>
      </c>
      <c r="D8" s="25"/>
      <c r="E8" s="25">
        <v>1270000</v>
      </c>
      <c r="F8" s="28">
        <f t="shared" si="0"/>
        <v>0</v>
      </c>
    </row>
    <row r="9" spans="1:7" ht="15.95" customHeight="1" x14ac:dyDescent="0.2">
      <c r="A9" s="22" t="s">
        <v>14</v>
      </c>
      <c r="B9" s="23">
        <v>889000</v>
      </c>
      <c r="C9" s="27">
        <v>2019</v>
      </c>
      <c r="D9" s="25"/>
      <c r="E9" s="25">
        <v>889000</v>
      </c>
      <c r="F9" s="26">
        <f t="shared" si="0"/>
        <v>0</v>
      </c>
    </row>
    <row r="10" spans="1:7" s="21" customFormat="1" ht="15.95" customHeight="1" x14ac:dyDescent="0.2">
      <c r="A10" s="22" t="s">
        <v>15</v>
      </c>
      <c r="B10" s="23">
        <v>400001</v>
      </c>
      <c r="C10" s="27">
        <v>2019</v>
      </c>
      <c r="D10" s="25"/>
      <c r="E10" s="25">
        <v>400001</v>
      </c>
      <c r="F10" s="26">
        <f t="shared" si="0"/>
        <v>0</v>
      </c>
    </row>
    <row r="11" spans="1:7" ht="15.95" customHeight="1" x14ac:dyDescent="0.2">
      <c r="A11" s="22" t="s">
        <v>16</v>
      </c>
      <c r="B11" s="23">
        <v>22860000</v>
      </c>
      <c r="C11" s="24">
        <v>2019</v>
      </c>
      <c r="D11" s="29"/>
      <c r="E11" s="29">
        <v>22860000</v>
      </c>
      <c r="F11" s="30">
        <f t="shared" si="0"/>
        <v>0</v>
      </c>
    </row>
    <row r="12" spans="1:7" ht="15.95" customHeight="1" x14ac:dyDescent="0.2">
      <c r="A12" s="31" t="s">
        <v>17</v>
      </c>
      <c r="B12" s="23">
        <v>28614577</v>
      </c>
      <c r="C12" s="27">
        <v>2019</v>
      </c>
      <c r="D12" s="25"/>
      <c r="E12" s="25">
        <v>28614577</v>
      </c>
      <c r="F12" s="28">
        <f t="shared" si="0"/>
        <v>0</v>
      </c>
    </row>
    <row r="13" spans="1:7" s="21" customFormat="1" ht="15.95" customHeight="1" x14ac:dyDescent="0.2">
      <c r="A13" s="32" t="s">
        <v>18</v>
      </c>
      <c r="B13" s="23">
        <v>1206500</v>
      </c>
      <c r="C13" s="27">
        <v>2019</v>
      </c>
      <c r="D13" s="25"/>
      <c r="E13" s="25">
        <v>1206500</v>
      </c>
      <c r="F13" s="26">
        <f t="shared" si="0"/>
        <v>0</v>
      </c>
    </row>
    <row r="14" spans="1:7" s="37" customFormat="1" ht="15.95" customHeight="1" x14ac:dyDescent="0.2">
      <c r="A14" s="33" t="s">
        <v>19</v>
      </c>
      <c r="B14" s="23">
        <v>41244493</v>
      </c>
      <c r="C14" s="34" t="s">
        <v>20</v>
      </c>
      <c r="D14" s="35"/>
      <c r="E14" s="35">
        <v>41244493</v>
      </c>
      <c r="F14" s="36">
        <f t="shared" si="0"/>
        <v>0</v>
      </c>
      <c r="G14" s="21"/>
    </row>
    <row r="15" spans="1:7" s="37" customFormat="1" ht="15.95" customHeight="1" thickBot="1" x14ac:dyDescent="0.25">
      <c r="A15" s="38" t="s">
        <v>21</v>
      </c>
      <c r="B15" s="39">
        <v>1905000</v>
      </c>
      <c r="C15" s="40">
        <v>2019</v>
      </c>
      <c r="D15" s="41"/>
      <c r="E15" s="41">
        <v>1905000</v>
      </c>
      <c r="F15" s="42">
        <f t="shared" si="0"/>
        <v>0</v>
      </c>
    </row>
    <row r="16" spans="1:7" s="37" customFormat="1" ht="15.95" customHeight="1" thickBot="1" x14ac:dyDescent="0.25">
      <c r="A16" s="43" t="s">
        <v>22</v>
      </c>
      <c r="B16" s="44"/>
      <c r="C16" s="44"/>
      <c r="D16" s="44"/>
      <c r="E16" s="44"/>
      <c r="F16" s="45"/>
    </row>
    <row r="17" spans="1:6" ht="15.95" customHeight="1" x14ac:dyDescent="0.2">
      <c r="A17" s="46" t="s">
        <v>23</v>
      </c>
      <c r="B17" s="47">
        <v>355600</v>
      </c>
      <c r="C17" s="48" t="s">
        <v>10</v>
      </c>
      <c r="D17" s="49"/>
      <c r="E17" s="49">
        <v>355600</v>
      </c>
      <c r="F17" s="50">
        <f t="shared" ref="F17:F18" si="1">B17-D17-E17</f>
        <v>0</v>
      </c>
    </row>
    <row r="18" spans="1:6" ht="15.95" customHeight="1" thickBot="1" x14ac:dyDescent="0.25">
      <c r="A18" s="51" t="s">
        <v>24</v>
      </c>
      <c r="B18" s="52">
        <v>609600</v>
      </c>
      <c r="C18" s="53">
        <v>2019</v>
      </c>
      <c r="D18" s="54"/>
      <c r="E18" s="54">
        <v>609600</v>
      </c>
      <c r="F18" s="55">
        <f t="shared" si="1"/>
        <v>0</v>
      </c>
    </row>
    <row r="19" spans="1:6" s="60" customFormat="1" ht="18" customHeight="1" thickBot="1" x14ac:dyDescent="0.25">
      <c r="A19" s="56" t="s">
        <v>25</v>
      </c>
      <c r="B19" s="57">
        <f>SUM(B6:B18)</f>
        <v>109295447</v>
      </c>
      <c r="C19" s="58"/>
      <c r="D19" s="57">
        <f>SUM(D6:D18)</f>
        <v>2981946</v>
      </c>
      <c r="E19" s="57">
        <f>SUM(E6:E18)</f>
        <v>106313501</v>
      </c>
      <c r="F19" s="59">
        <f>SUM(F6:F18)</f>
        <v>0</v>
      </c>
    </row>
  </sheetData>
  <mergeCells count="3">
    <mergeCell ref="A1:F1"/>
    <mergeCell ref="A5:F5"/>
    <mergeCell ref="A16:F1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horizontalDpi="300" verticalDpi="300" r:id="rId1"/>
  <headerFooter alignWithMargins="0">
    <oddHeader>&amp;R&amp;"Times New Roman CE,Félkövér dőlt"&amp;11 7.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2019-02-19T14:06:50Z</dcterms:created>
  <dcterms:modified xsi:type="dcterms:W3CDTF">2019-02-19T14:06:51Z</dcterms:modified>
</cp:coreProperties>
</file>