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4. költségvetési rendelet mód\"/>
    </mc:Choice>
  </mc:AlternateContent>
  <bookViews>
    <workbookView xWindow="0" yWindow="0" windowWidth="20490" windowHeight="7755"/>
  </bookViews>
  <sheets>
    <sheet name="2.m.Bevétele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E28" i="1"/>
  <c r="G27" i="1"/>
  <c r="G28" i="1" s="1"/>
  <c r="F27" i="1"/>
  <c r="F28" i="1" s="1"/>
  <c r="E27" i="1"/>
  <c r="D27" i="1"/>
  <c r="C27" i="1"/>
  <c r="B27" i="1"/>
  <c r="D14" i="1"/>
  <c r="C14" i="1"/>
  <c r="B14" i="1"/>
  <c r="D12" i="1"/>
  <c r="D7" i="1"/>
  <c r="D19" i="1" s="1"/>
  <c r="C7" i="1"/>
  <c r="C19" i="1" s="1"/>
  <c r="B7" i="1"/>
  <c r="B19" i="1" s="1"/>
  <c r="B28" i="1" s="1"/>
  <c r="C28" i="1" l="1"/>
  <c r="D28" i="1"/>
</calcChain>
</file>

<file path=xl/sharedStrings.xml><?xml version="1.0" encoding="utf-8"?>
<sst xmlns="http://schemas.openxmlformats.org/spreadsheetml/2006/main" count="37" uniqueCount="29">
  <si>
    <t>Bevételek megoszlása kötelező, önként vállalt és államháztartási bevételek bontásában ( önkormányzat összesen)</t>
  </si>
  <si>
    <t>adatok forintban</t>
  </si>
  <si>
    <t>Működési bevételek</t>
  </si>
  <si>
    <t>Kötelező feladatok</t>
  </si>
  <si>
    <t>Önként vállalt feladatok</t>
  </si>
  <si>
    <t>Államháztartási feladatok</t>
  </si>
  <si>
    <t>Eredeti ei.</t>
  </si>
  <si>
    <t>Félévi módosított ei.</t>
  </si>
  <si>
    <t>Év végi módosított ei.</t>
  </si>
  <si>
    <t>Működési célú támogatás értékű bevételek</t>
  </si>
  <si>
    <t>- Önkormányzati működési támogatás</t>
  </si>
  <si>
    <t>- Egyéb működési támogatások bevételei</t>
  </si>
  <si>
    <t>Közhatalmi bevételek</t>
  </si>
  <si>
    <t>Működési célú átvett pénzeszközök ÁH belül</t>
  </si>
  <si>
    <t>Működési célú átvett pénzeszközök ÁH kívül</t>
  </si>
  <si>
    <t>Finanszírozási bevételek</t>
  </si>
  <si>
    <t>- áht belüli megelőlegezések</t>
  </si>
  <si>
    <t>- értékpapír értékesítés bevételei</t>
  </si>
  <si>
    <t>- előző évi maradvány igénybevétele</t>
  </si>
  <si>
    <t>- intézményfinanszírozás</t>
  </si>
  <si>
    <t>Összesen működési bevételek</t>
  </si>
  <si>
    <t>Felhalmozási bevételek</t>
  </si>
  <si>
    <t>Felhalmozási célú támogatások</t>
  </si>
  <si>
    <t>Felhalmozási célú átvett pénzeszközök</t>
  </si>
  <si>
    <t>Felhalmozási c. intézményfinanszírozás</t>
  </si>
  <si>
    <t>Előző évi maradvány igénybevétele</t>
  </si>
  <si>
    <t>Összesen felhalmozási bevételek</t>
  </si>
  <si>
    <t>Összesen bevétel</t>
  </si>
  <si>
    <t>2. sz. melléklet az 5/2018.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</si>
</sst>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/>
    <xf numFmtId="0" fontId="8" fillId="0" borderId="1" xfId="0" applyFont="1" applyBorder="1" applyAlignment="1">
      <alignment wrapText="1"/>
    </xf>
    <xf numFmtId="3" fontId="8" fillId="3" borderId="2" xfId="0" applyNumberFormat="1" applyFont="1" applyFill="1" applyBorder="1"/>
    <xf numFmtId="3" fontId="2" fillId="3" borderId="2" xfId="0" applyNumberFormat="1" applyFont="1" applyFill="1" applyBorder="1"/>
    <xf numFmtId="3" fontId="2" fillId="3" borderId="3" xfId="0" applyNumberFormat="1" applyFont="1" applyFill="1" applyBorder="1"/>
    <xf numFmtId="3" fontId="2" fillId="3" borderId="4" xfId="0" applyNumberFormat="1" applyFont="1" applyFill="1" applyBorder="1"/>
    <xf numFmtId="3" fontId="2" fillId="3" borderId="5" xfId="0" applyNumberFormat="1" applyFont="1" applyFill="1" applyBorder="1"/>
    <xf numFmtId="3" fontId="2" fillId="3" borderId="6" xfId="0" applyNumberFormat="1" applyFont="1" applyFill="1" applyBorder="1"/>
    <xf numFmtId="0" fontId="2" fillId="0" borderId="7" xfId="0" quotePrefix="1" applyFont="1" applyBorder="1" applyAlignment="1">
      <alignment wrapText="1"/>
    </xf>
    <xf numFmtId="3" fontId="2" fillId="3" borderId="19" xfId="0" applyNumberFormat="1" applyFont="1" applyFill="1" applyBorder="1"/>
    <xf numFmtId="3" fontId="2" fillId="3" borderId="20" xfId="0" applyNumberFormat="1" applyFont="1" applyFill="1" applyBorder="1"/>
    <xf numFmtId="3" fontId="2" fillId="3" borderId="21" xfId="0" applyNumberFormat="1" applyFont="1" applyFill="1" applyBorder="1"/>
    <xf numFmtId="3" fontId="2" fillId="3" borderId="22" xfId="0" applyNumberFormat="1" applyFont="1" applyFill="1" applyBorder="1"/>
    <xf numFmtId="3" fontId="2" fillId="3" borderId="23" xfId="0" applyNumberFormat="1" applyFont="1" applyFill="1" applyBorder="1"/>
    <xf numFmtId="0" fontId="8" fillId="0" borderId="7" xfId="0" applyFont="1" applyFill="1" applyBorder="1" applyAlignment="1">
      <alignment wrapText="1"/>
    </xf>
    <xf numFmtId="3" fontId="8" fillId="3" borderId="19" xfId="0" applyNumberFormat="1" applyFont="1" applyFill="1" applyBorder="1"/>
    <xf numFmtId="3" fontId="8" fillId="3" borderId="20" xfId="0" applyNumberFormat="1" applyFont="1" applyFill="1" applyBorder="1"/>
    <xf numFmtId="3" fontId="8" fillId="3" borderId="21" xfId="0" applyNumberFormat="1" applyFont="1" applyFill="1" applyBorder="1"/>
    <xf numFmtId="3" fontId="8" fillId="3" borderId="22" xfId="0" applyNumberFormat="1" applyFont="1" applyFill="1" applyBorder="1"/>
    <xf numFmtId="3" fontId="8" fillId="3" borderId="23" xfId="0" applyNumberFormat="1" applyFont="1" applyFill="1" applyBorder="1"/>
    <xf numFmtId="0" fontId="8" fillId="0" borderId="7" xfId="0" applyFont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2" fillId="0" borderId="7" xfId="0" quotePrefix="1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3" fontId="7" fillId="2" borderId="19" xfId="0" applyNumberFormat="1" applyFont="1" applyFill="1" applyBorder="1"/>
    <xf numFmtId="3" fontId="7" fillId="2" borderId="20" xfId="0" applyNumberFormat="1" applyFont="1" applyFill="1" applyBorder="1"/>
    <xf numFmtId="3" fontId="7" fillId="2" borderId="21" xfId="0" applyNumberFormat="1" applyFont="1" applyFill="1" applyBorder="1"/>
    <xf numFmtId="3" fontId="7" fillId="2" borderId="22" xfId="0" applyNumberFormat="1" applyFont="1" applyFill="1" applyBorder="1"/>
    <xf numFmtId="3" fontId="2" fillId="2" borderId="20" xfId="0" applyNumberFormat="1" applyFont="1" applyFill="1" applyBorder="1"/>
    <xf numFmtId="3" fontId="7" fillId="2" borderId="23" xfId="0" applyNumberFormat="1" applyFont="1" applyFill="1" applyBorder="1"/>
    <xf numFmtId="0" fontId="2" fillId="0" borderId="7" xfId="0" applyFont="1" applyBorder="1" applyAlignment="1">
      <alignment wrapText="1"/>
    </xf>
    <xf numFmtId="3" fontId="2" fillId="2" borderId="19" xfId="0" applyNumberFormat="1" applyFont="1" applyFill="1" applyBorder="1"/>
    <xf numFmtId="3" fontId="2" fillId="2" borderId="21" xfId="0" applyNumberFormat="1" applyFont="1" applyFill="1" applyBorder="1"/>
    <xf numFmtId="3" fontId="2" fillId="2" borderId="22" xfId="0" applyNumberFormat="1" applyFont="1" applyFill="1" applyBorder="1"/>
    <xf numFmtId="3" fontId="2" fillId="2" borderId="23" xfId="0" applyNumberFormat="1" applyFont="1" applyFill="1" applyBorder="1"/>
    <xf numFmtId="0" fontId="9" fillId="0" borderId="7" xfId="0" applyFont="1" applyBorder="1" applyAlignment="1">
      <alignment wrapText="1"/>
    </xf>
    <xf numFmtId="0" fontId="7" fillId="2" borderId="24" xfId="0" applyFont="1" applyFill="1" applyBorder="1" applyAlignment="1">
      <alignment wrapText="1"/>
    </xf>
    <xf numFmtId="3" fontId="7" fillId="2" borderId="25" xfId="0" applyNumberFormat="1" applyFont="1" applyFill="1" applyBorder="1"/>
    <xf numFmtId="3" fontId="7" fillId="2" borderId="26" xfId="0" applyNumberFormat="1" applyFont="1" applyFill="1" applyBorder="1"/>
    <xf numFmtId="3" fontId="2" fillId="2" borderId="27" xfId="0" applyNumberFormat="1" applyFont="1" applyFill="1" applyBorder="1"/>
    <xf numFmtId="3" fontId="2" fillId="2" borderId="28" xfId="0" applyNumberFormat="1" applyFont="1" applyFill="1" applyBorder="1"/>
    <xf numFmtId="3" fontId="2" fillId="0" borderId="0" xfId="0" applyNumberFormat="1" applyFont="1"/>
    <xf numFmtId="0" fontId="7" fillId="4" borderId="0" xfId="0" applyFont="1" applyFill="1"/>
    <xf numFmtId="3" fontId="7" fillId="4" borderId="0" xfId="0" applyNumberFormat="1" applyFont="1" applyFill="1"/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L3" sqref="L3"/>
    </sheetView>
  </sheetViews>
  <sheetFormatPr defaultRowHeight="15" x14ac:dyDescent="0.25"/>
  <cols>
    <col min="1" max="1" width="42.42578125" style="1" customWidth="1"/>
    <col min="2" max="3" width="12.42578125" style="1" bestFit="1" customWidth="1"/>
    <col min="4" max="4" width="12.28515625" style="1" customWidth="1"/>
    <col min="5" max="5" width="8.7109375" style="1" customWidth="1"/>
    <col min="6" max="7" width="12.42578125" style="1" bestFit="1" customWidth="1"/>
    <col min="8" max="16384" width="9.140625" style="1"/>
  </cols>
  <sheetData>
    <row r="1" spans="1:10" x14ac:dyDescent="0.25">
      <c r="A1" s="57" t="s">
        <v>28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2" customFormat="1" ht="40.5" customHeight="1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5.75" thickBot="1" x14ac:dyDescent="0.3">
      <c r="I3" s="59" t="s">
        <v>1</v>
      </c>
      <c r="J3" s="59"/>
    </row>
    <row r="4" spans="1:10" ht="15.75" thickTop="1" x14ac:dyDescent="0.25">
      <c r="A4" s="60" t="s">
        <v>2</v>
      </c>
      <c r="B4" s="63" t="s">
        <v>3</v>
      </c>
      <c r="C4" s="64"/>
      <c r="D4" s="65"/>
      <c r="E4" s="63" t="s">
        <v>4</v>
      </c>
      <c r="F4" s="64"/>
      <c r="G4" s="65"/>
      <c r="H4" s="66" t="s">
        <v>5</v>
      </c>
      <c r="I4" s="64"/>
      <c r="J4" s="67"/>
    </row>
    <row r="5" spans="1:10" ht="60" customHeight="1" x14ac:dyDescent="0.25">
      <c r="A5" s="61"/>
      <c r="B5" s="47" t="s">
        <v>6</v>
      </c>
      <c r="C5" s="49" t="s">
        <v>7</v>
      </c>
      <c r="D5" s="51" t="s">
        <v>8</v>
      </c>
      <c r="E5" s="47" t="s">
        <v>6</v>
      </c>
      <c r="F5" s="49" t="s">
        <v>7</v>
      </c>
      <c r="G5" s="51" t="s">
        <v>8</v>
      </c>
      <c r="H5" s="53" t="s">
        <v>6</v>
      </c>
      <c r="I5" s="49" t="s">
        <v>7</v>
      </c>
      <c r="J5" s="55" t="s">
        <v>8</v>
      </c>
    </row>
    <row r="6" spans="1:10" ht="3.75" customHeight="1" thickBot="1" x14ac:dyDescent="0.3">
      <c r="A6" s="62"/>
      <c r="B6" s="48"/>
      <c r="C6" s="50"/>
      <c r="D6" s="52"/>
      <c r="E6" s="48"/>
      <c r="F6" s="50"/>
      <c r="G6" s="52"/>
      <c r="H6" s="54"/>
      <c r="I6" s="50"/>
      <c r="J6" s="56"/>
    </row>
    <row r="7" spans="1:10" ht="30" thickTop="1" x14ac:dyDescent="0.25">
      <c r="A7" s="3" t="s">
        <v>9</v>
      </c>
      <c r="B7" s="4">
        <f>SUM(B8:B9)</f>
        <v>191771218</v>
      </c>
      <c r="C7" s="4">
        <f t="shared" ref="C7" si="0">SUM(C8:C9)</f>
        <v>195418549</v>
      </c>
      <c r="D7" s="4">
        <f>SUM(D8:D9)</f>
        <v>217865429</v>
      </c>
      <c r="E7" s="5"/>
      <c r="F7" s="6"/>
      <c r="G7" s="7"/>
      <c r="H7" s="8"/>
      <c r="I7" s="6"/>
      <c r="J7" s="9"/>
    </row>
    <row r="8" spans="1:10" x14ac:dyDescent="0.25">
      <c r="A8" s="10" t="s">
        <v>10</v>
      </c>
      <c r="B8" s="11">
        <v>182594818</v>
      </c>
      <c r="C8" s="12">
        <v>185807147</v>
      </c>
      <c r="D8" s="13">
        <v>194056783</v>
      </c>
      <c r="E8" s="11"/>
      <c r="F8" s="12"/>
      <c r="G8" s="13"/>
      <c r="H8" s="14"/>
      <c r="I8" s="12"/>
      <c r="J8" s="15"/>
    </row>
    <row r="9" spans="1:10" x14ac:dyDescent="0.25">
      <c r="A9" s="10" t="s">
        <v>11</v>
      </c>
      <c r="B9" s="11">
        <v>9176400</v>
      </c>
      <c r="C9" s="12">
        <v>9611402</v>
      </c>
      <c r="D9" s="13">
        <v>23808646</v>
      </c>
      <c r="E9" s="11"/>
      <c r="F9" s="12"/>
      <c r="G9" s="13"/>
      <c r="H9" s="14"/>
      <c r="I9" s="12"/>
      <c r="J9" s="15"/>
    </row>
    <row r="10" spans="1:10" x14ac:dyDescent="0.25">
      <c r="A10" s="16" t="s">
        <v>12</v>
      </c>
      <c r="B10" s="17">
        <v>29950000</v>
      </c>
      <c r="C10" s="18">
        <v>29950000</v>
      </c>
      <c r="D10" s="19">
        <v>37827995</v>
      </c>
      <c r="E10" s="17"/>
      <c r="F10" s="18"/>
      <c r="G10" s="19"/>
      <c r="H10" s="20"/>
      <c r="I10" s="18"/>
      <c r="J10" s="21"/>
    </row>
    <row r="11" spans="1:10" x14ac:dyDescent="0.25">
      <c r="A11" s="22" t="s">
        <v>2</v>
      </c>
      <c r="B11" s="17">
        <v>34477460</v>
      </c>
      <c r="C11" s="18">
        <v>36232299</v>
      </c>
      <c r="D11" s="19">
        <v>41206121</v>
      </c>
      <c r="E11" s="17"/>
      <c r="F11" s="18"/>
      <c r="G11" s="19"/>
      <c r="H11" s="20"/>
      <c r="I11" s="18"/>
      <c r="J11" s="21"/>
    </row>
    <row r="12" spans="1:10" ht="15.75" customHeight="1" x14ac:dyDescent="0.25">
      <c r="A12" s="23" t="s">
        <v>13</v>
      </c>
      <c r="B12" s="11">
        <v>0</v>
      </c>
      <c r="C12" s="12">
        <v>0</v>
      </c>
      <c r="D12" s="13">
        <f>SUM(B12:C12)</f>
        <v>0</v>
      </c>
      <c r="E12" s="11"/>
      <c r="F12" s="12"/>
      <c r="G12" s="13"/>
      <c r="H12" s="14"/>
      <c r="I12" s="12"/>
      <c r="J12" s="15"/>
    </row>
    <row r="13" spans="1:10" ht="17.25" customHeight="1" x14ac:dyDescent="0.25">
      <c r="A13" s="23" t="s">
        <v>14</v>
      </c>
      <c r="B13" s="11">
        <v>0</v>
      </c>
      <c r="C13" s="12">
        <v>0</v>
      </c>
      <c r="D13" s="13">
        <v>2625398</v>
      </c>
      <c r="E13" s="11"/>
      <c r="F13" s="12"/>
      <c r="G13" s="13"/>
      <c r="H13" s="14"/>
      <c r="I13" s="12"/>
      <c r="J13" s="15"/>
    </row>
    <row r="14" spans="1:10" x14ac:dyDescent="0.25">
      <c r="A14" s="24" t="s">
        <v>15</v>
      </c>
      <c r="B14" s="17">
        <f>SUM(B15:B18)</f>
        <v>180689384</v>
      </c>
      <c r="C14" s="18">
        <f>SUM(C15:C18)</f>
        <v>184169285</v>
      </c>
      <c r="D14" s="19">
        <f>SUM(D15:D18)</f>
        <v>207228109</v>
      </c>
      <c r="E14" s="17"/>
      <c r="F14" s="18"/>
      <c r="G14" s="19"/>
      <c r="H14" s="20"/>
      <c r="I14" s="18"/>
      <c r="J14" s="21"/>
    </row>
    <row r="15" spans="1:10" x14ac:dyDescent="0.25">
      <c r="A15" s="25" t="s">
        <v>16</v>
      </c>
      <c r="B15" s="11">
        <v>0</v>
      </c>
      <c r="C15" s="12">
        <v>3314187</v>
      </c>
      <c r="D15" s="13">
        <v>13036144</v>
      </c>
      <c r="E15" s="11"/>
      <c r="F15" s="12"/>
      <c r="G15" s="13"/>
      <c r="H15" s="14"/>
      <c r="I15" s="12"/>
      <c r="J15" s="15"/>
    </row>
    <row r="16" spans="1:10" x14ac:dyDescent="0.25">
      <c r="A16" s="25" t="s">
        <v>17</v>
      </c>
      <c r="B16" s="11">
        <v>0</v>
      </c>
      <c r="C16" s="12">
        <v>0</v>
      </c>
      <c r="D16" s="13">
        <v>3000000</v>
      </c>
      <c r="E16" s="11"/>
      <c r="F16" s="12"/>
      <c r="G16" s="13"/>
      <c r="H16" s="14"/>
      <c r="I16" s="12"/>
      <c r="J16" s="15"/>
    </row>
    <row r="17" spans="1:10" x14ac:dyDescent="0.25">
      <c r="A17" s="25" t="s">
        <v>18</v>
      </c>
      <c r="B17" s="11">
        <v>62436958</v>
      </c>
      <c r="C17" s="12">
        <v>62602672</v>
      </c>
      <c r="D17" s="13">
        <v>62602672</v>
      </c>
      <c r="E17" s="11"/>
      <c r="F17" s="12"/>
      <c r="G17" s="13"/>
      <c r="H17" s="14"/>
      <c r="I17" s="12"/>
      <c r="J17" s="15"/>
    </row>
    <row r="18" spans="1:10" x14ac:dyDescent="0.25">
      <c r="A18" s="25" t="s">
        <v>19</v>
      </c>
      <c r="B18" s="11">
        <v>118252426</v>
      </c>
      <c r="C18" s="12">
        <v>118252426</v>
      </c>
      <c r="D18" s="13">
        <v>128589293</v>
      </c>
      <c r="E18" s="11"/>
      <c r="F18" s="12"/>
      <c r="G18" s="13"/>
      <c r="H18" s="14"/>
      <c r="I18" s="12"/>
      <c r="J18" s="15"/>
    </row>
    <row r="19" spans="1:10" x14ac:dyDescent="0.25">
      <c r="A19" s="26" t="s">
        <v>20</v>
      </c>
      <c r="B19" s="27">
        <f>B7+B10+B11+B14+B13</f>
        <v>436888062</v>
      </c>
      <c r="C19" s="27">
        <f t="shared" ref="C19" si="1">C7+C10+C11+C14+C13</f>
        <v>445770133</v>
      </c>
      <c r="D19" s="27">
        <f>D7+D10+D11+D14+D13</f>
        <v>506753052</v>
      </c>
      <c r="E19" s="27"/>
      <c r="F19" s="28"/>
      <c r="G19" s="29"/>
      <c r="H19" s="30"/>
      <c r="I19" s="31"/>
      <c r="J19" s="32"/>
    </row>
    <row r="20" spans="1:10" x14ac:dyDescent="0.25">
      <c r="A20" s="33"/>
      <c r="B20" s="11"/>
      <c r="C20" s="12"/>
      <c r="D20" s="13"/>
      <c r="E20" s="11"/>
      <c r="F20" s="12"/>
      <c r="G20" s="13"/>
      <c r="H20" s="14"/>
      <c r="I20" s="12"/>
      <c r="J20" s="15"/>
    </row>
    <row r="21" spans="1:10" x14ac:dyDescent="0.25">
      <c r="A21" s="26" t="s">
        <v>21</v>
      </c>
      <c r="B21" s="34"/>
      <c r="C21" s="31"/>
      <c r="D21" s="35"/>
      <c r="E21" s="34"/>
      <c r="F21" s="31"/>
      <c r="G21" s="35"/>
      <c r="H21" s="36"/>
      <c r="I21" s="31"/>
      <c r="J21" s="37"/>
    </row>
    <row r="22" spans="1:10" x14ac:dyDescent="0.25">
      <c r="A22" s="38" t="s">
        <v>22</v>
      </c>
      <c r="B22" s="11">
        <v>0</v>
      </c>
      <c r="C22" s="12">
        <v>0</v>
      </c>
      <c r="D22" s="13">
        <v>0</v>
      </c>
      <c r="E22" s="11">
        <v>0</v>
      </c>
      <c r="F22" s="12">
        <v>160625646</v>
      </c>
      <c r="G22" s="13">
        <v>227952960</v>
      </c>
      <c r="H22" s="14"/>
      <c r="I22" s="12"/>
      <c r="J22" s="15"/>
    </row>
    <row r="23" spans="1:10" x14ac:dyDescent="0.25">
      <c r="A23" s="38" t="s">
        <v>21</v>
      </c>
      <c r="B23" s="11">
        <v>5000000</v>
      </c>
      <c r="C23" s="12">
        <v>5000000</v>
      </c>
      <c r="D23" s="13">
        <v>8600000</v>
      </c>
      <c r="E23" s="11"/>
      <c r="F23" s="12"/>
      <c r="G23" s="13"/>
      <c r="H23" s="14"/>
      <c r="I23" s="12"/>
      <c r="J23" s="15"/>
    </row>
    <row r="24" spans="1:10" x14ac:dyDescent="0.25">
      <c r="A24" s="33" t="s">
        <v>23</v>
      </c>
      <c r="B24" s="11">
        <v>7200000</v>
      </c>
      <c r="C24" s="12">
        <v>7200000</v>
      </c>
      <c r="D24" s="13">
        <v>2000000</v>
      </c>
      <c r="E24" s="11"/>
      <c r="F24" s="12"/>
      <c r="G24" s="13"/>
      <c r="H24" s="14"/>
      <c r="I24" s="12"/>
      <c r="J24" s="15"/>
    </row>
    <row r="25" spans="1:10" x14ac:dyDescent="0.25">
      <c r="A25" s="25" t="s">
        <v>24</v>
      </c>
      <c r="B25" s="11">
        <v>0</v>
      </c>
      <c r="C25" s="12">
        <v>0</v>
      </c>
      <c r="D25" s="13">
        <v>0</v>
      </c>
      <c r="E25" s="11"/>
      <c r="F25" s="12"/>
      <c r="G25" s="13"/>
      <c r="H25" s="14"/>
      <c r="I25" s="12"/>
      <c r="J25" s="15"/>
    </row>
    <row r="26" spans="1:10" x14ac:dyDescent="0.25">
      <c r="A26" s="38" t="s">
        <v>25</v>
      </c>
      <c r="B26" s="11"/>
      <c r="C26" s="12">
        <v>0</v>
      </c>
      <c r="D26" s="13">
        <v>0</v>
      </c>
      <c r="E26" s="11"/>
      <c r="F26" s="12"/>
      <c r="G26" s="13"/>
      <c r="H26" s="14"/>
      <c r="I26" s="12"/>
      <c r="J26" s="15"/>
    </row>
    <row r="27" spans="1:10" ht="15.75" thickBot="1" x14ac:dyDescent="0.3">
      <c r="A27" s="39" t="s">
        <v>26</v>
      </c>
      <c r="B27" s="40">
        <f>SUM(B22:B26)</f>
        <v>12200000</v>
      </c>
      <c r="C27" s="40">
        <f t="shared" ref="C27:D27" si="2">SUM(C22:C26)</f>
        <v>12200000</v>
      </c>
      <c r="D27" s="40">
        <f t="shared" si="2"/>
        <v>10600000</v>
      </c>
      <c r="E27" s="40">
        <f>SUM(E22:E26)</f>
        <v>0</v>
      </c>
      <c r="F27" s="40">
        <f t="shared" ref="F27:G27" si="3">SUM(F22:F26)</f>
        <v>160625646</v>
      </c>
      <c r="G27" s="40">
        <f t="shared" si="3"/>
        <v>227952960</v>
      </c>
      <c r="H27" s="41"/>
      <c r="I27" s="42"/>
      <c r="J27" s="43"/>
    </row>
    <row r="28" spans="1:10" ht="15.75" thickTop="1" x14ac:dyDescent="0.25">
      <c r="A28" s="45" t="s">
        <v>27</v>
      </c>
      <c r="B28" s="46">
        <f>B19+B27</f>
        <v>449088062</v>
      </c>
      <c r="C28" s="46">
        <f>C19+C27</f>
        <v>457970133</v>
      </c>
      <c r="D28" s="46">
        <f>D19+D27</f>
        <v>517353052</v>
      </c>
      <c r="E28" s="46">
        <f>E19+E27</f>
        <v>0</v>
      </c>
      <c r="F28" s="46">
        <f t="shared" ref="F28:G28" si="4">F19+F27</f>
        <v>160625646</v>
      </c>
      <c r="G28" s="46">
        <f t="shared" si="4"/>
        <v>227952960</v>
      </c>
      <c r="H28" s="46"/>
      <c r="I28" s="46">
        <f>I19+I27</f>
        <v>0</v>
      </c>
      <c r="J28" s="46">
        <f>J19+J27</f>
        <v>0</v>
      </c>
    </row>
    <row r="30" spans="1:10" x14ac:dyDescent="0.25">
      <c r="E30" s="44"/>
    </row>
  </sheetData>
  <mergeCells count="16">
    <mergeCell ref="J5:J6"/>
    <mergeCell ref="A1:J1"/>
    <mergeCell ref="A2:J2"/>
    <mergeCell ref="I3:J3"/>
    <mergeCell ref="A4:A6"/>
    <mergeCell ref="B4:D4"/>
    <mergeCell ref="E4:G4"/>
    <mergeCell ref="H4:J4"/>
    <mergeCell ref="B5:B6"/>
    <mergeCell ref="C5:C6"/>
    <mergeCell ref="D5:D6"/>
    <mergeCell ref="E5:E6"/>
    <mergeCell ref="F5:F6"/>
    <mergeCell ref="G5:G6"/>
    <mergeCell ref="H5:H6"/>
    <mergeCell ref="I5:I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2018-05-31T11:24:17Z</cp:lastPrinted>
  <dcterms:created xsi:type="dcterms:W3CDTF">2018-05-31T11:22:56Z</dcterms:created>
  <dcterms:modified xsi:type="dcterms:W3CDTF">2018-05-31T11:28:54Z</dcterms:modified>
</cp:coreProperties>
</file>