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60" windowWidth="15480" windowHeight="11640"/>
  </bookViews>
  <sheets>
    <sheet name="Munka3" sheetId="1" r:id="rId1"/>
  </sheets>
  <definedNames>
    <definedName name="_xlnm.Print_Titles" localSheetId="0">Munka3!$A:$A</definedName>
    <definedName name="_xlnm.Print_Area" localSheetId="0">Munka3!$A$1:$AW$46</definedName>
  </definedNames>
  <calcPr calcId="145621"/>
</workbook>
</file>

<file path=xl/calcChain.xml><?xml version="1.0" encoding="utf-8"?>
<calcChain xmlns="http://schemas.openxmlformats.org/spreadsheetml/2006/main">
  <c r="AW17" i="1" l="1"/>
  <c r="AV17" i="1"/>
  <c r="AU17" i="1"/>
  <c r="AE17" i="1"/>
  <c r="E8" i="1"/>
  <c r="E44" i="1" s="1"/>
  <c r="G8" i="1"/>
  <c r="U8" i="1"/>
  <c r="W8" i="1"/>
  <c r="N9" i="1"/>
  <c r="AT9" i="1" s="1"/>
  <c r="O9" i="1"/>
  <c r="AU9" i="1" s="1"/>
  <c r="P9" i="1"/>
  <c r="AV9" i="1" s="1"/>
  <c r="Q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W9" i="1"/>
  <c r="N10" i="1"/>
  <c r="AT10" i="1" s="1"/>
  <c r="O10" i="1"/>
  <c r="AU10" i="1" s="1"/>
  <c r="P10" i="1"/>
  <c r="AV10" i="1" s="1"/>
  <c r="Q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W10" i="1"/>
  <c r="N11" i="1"/>
  <c r="AT11" i="1" s="1"/>
  <c r="O11" i="1"/>
  <c r="AU11" i="1" s="1"/>
  <c r="P11" i="1"/>
  <c r="AV11" i="1" s="1"/>
  <c r="Q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W11" i="1"/>
  <c r="N12" i="1"/>
  <c r="AT12" i="1" s="1"/>
  <c r="O12" i="1"/>
  <c r="AU12" i="1" s="1"/>
  <c r="P12" i="1"/>
  <c r="AV12" i="1" s="1"/>
  <c r="Q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W12" i="1"/>
  <c r="B13" i="1"/>
  <c r="B8" i="1" s="1"/>
  <c r="C13" i="1"/>
  <c r="O13" i="1" s="1"/>
  <c r="D13" i="1"/>
  <c r="D8" i="1" s="1"/>
  <c r="E13" i="1"/>
  <c r="F13" i="1"/>
  <c r="F8" i="1" s="1"/>
  <c r="G13" i="1"/>
  <c r="H13" i="1"/>
  <c r="H8" i="1" s="1"/>
  <c r="I13" i="1"/>
  <c r="I8" i="1" s="1"/>
  <c r="J13" i="1"/>
  <c r="J8" i="1" s="1"/>
  <c r="K13" i="1"/>
  <c r="K8" i="1" s="1"/>
  <c r="L13" i="1"/>
  <c r="L8" i="1" s="1"/>
  <c r="M13" i="1"/>
  <c r="M8" i="1" s="1"/>
  <c r="Q13" i="1"/>
  <c r="R13" i="1"/>
  <c r="R8" i="1" s="1"/>
  <c r="S13" i="1"/>
  <c r="S8" i="1" s="1"/>
  <c r="T13" i="1"/>
  <c r="T8" i="1" s="1"/>
  <c r="U13" i="1"/>
  <c r="V13" i="1"/>
  <c r="V8" i="1" s="1"/>
  <c r="W13" i="1"/>
  <c r="X13" i="1"/>
  <c r="X8" i="1" s="1"/>
  <c r="Y13" i="1"/>
  <c r="Y8" i="1" s="1"/>
  <c r="Z13" i="1"/>
  <c r="Z8" i="1" s="1"/>
  <c r="AA13" i="1"/>
  <c r="AA8" i="1" s="1"/>
  <c r="AB13" i="1"/>
  <c r="AB8" i="1" s="1"/>
  <c r="AC13" i="1"/>
  <c r="AC8" i="1" s="1"/>
  <c r="AG13" i="1"/>
  <c r="AH13" i="1"/>
  <c r="AJ13" i="1"/>
  <c r="AK13" i="1"/>
  <c r="AL13" i="1"/>
  <c r="AM13" i="1"/>
  <c r="AN13" i="1"/>
  <c r="AO13" i="1"/>
  <c r="AP13" i="1"/>
  <c r="AR13" i="1"/>
  <c r="AS13" i="1"/>
  <c r="AW13" i="1"/>
  <c r="N14" i="1"/>
  <c r="AT14" i="1" s="1"/>
  <c r="O14" i="1"/>
  <c r="AU14" i="1" s="1"/>
  <c r="P14" i="1"/>
  <c r="AV14" i="1" s="1"/>
  <c r="Q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W14" i="1"/>
  <c r="N15" i="1"/>
  <c r="AT15" i="1" s="1"/>
  <c r="O15" i="1"/>
  <c r="AU15" i="1" s="1"/>
  <c r="P15" i="1"/>
  <c r="AV15" i="1" s="1"/>
  <c r="Q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W15" i="1"/>
  <c r="N16" i="1"/>
  <c r="AT16" i="1" s="1"/>
  <c r="O16" i="1"/>
  <c r="AU16" i="1" s="1"/>
  <c r="P16" i="1"/>
  <c r="AV16" i="1" s="1"/>
  <c r="Q16" i="1"/>
  <c r="AW16" i="1" s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N18" i="1"/>
  <c r="AT18" i="1" s="1"/>
  <c r="O18" i="1"/>
  <c r="AU18" i="1" s="1"/>
  <c r="P18" i="1"/>
  <c r="AV18" i="1" s="1"/>
  <c r="Q18" i="1"/>
  <c r="AW18" i="1" s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N19" i="1"/>
  <c r="AT19" i="1" s="1"/>
  <c r="O19" i="1"/>
  <c r="AU19" i="1" s="1"/>
  <c r="P19" i="1"/>
  <c r="AV19" i="1" s="1"/>
  <c r="Q19" i="1"/>
  <c r="AW19" i="1" s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B20" i="1"/>
  <c r="N20" i="1" s="1"/>
  <c r="AT20" i="1" s="1"/>
  <c r="C20" i="1"/>
  <c r="O20" i="1" s="1"/>
  <c r="D20" i="1"/>
  <c r="P20" i="1" s="1"/>
  <c r="AV20" i="1" s="1"/>
  <c r="E20" i="1"/>
  <c r="Q20" i="1" s="1"/>
  <c r="AW20" i="1" s="1"/>
  <c r="F20" i="1"/>
  <c r="G20" i="1"/>
  <c r="H20" i="1"/>
  <c r="I20" i="1"/>
  <c r="J20" i="1"/>
  <c r="K20" i="1"/>
  <c r="L20" i="1"/>
  <c r="M20" i="1"/>
  <c r="R20" i="1"/>
  <c r="AD20" i="1" s="1"/>
  <c r="S20" i="1"/>
  <c r="AI20" i="1" s="1"/>
  <c r="T20" i="1"/>
  <c r="AF20" i="1" s="1"/>
  <c r="U20" i="1"/>
  <c r="AG20" i="1" s="1"/>
  <c r="V20" i="1"/>
  <c r="W20" i="1"/>
  <c r="X20" i="1"/>
  <c r="Y20" i="1"/>
  <c r="Z20" i="1"/>
  <c r="AA20" i="1"/>
  <c r="AB20" i="1"/>
  <c r="AR20" i="1" s="1"/>
  <c r="AC20" i="1"/>
  <c r="AH20" i="1"/>
  <c r="AJ20" i="1"/>
  <c r="AK20" i="1"/>
  <c r="AL20" i="1"/>
  <c r="AM20" i="1"/>
  <c r="AN20" i="1"/>
  <c r="AO20" i="1"/>
  <c r="AP20" i="1"/>
  <c r="AQ20" i="1"/>
  <c r="AS20" i="1"/>
  <c r="N21" i="1"/>
  <c r="AT21" i="1" s="1"/>
  <c r="O21" i="1"/>
  <c r="AU21" i="1" s="1"/>
  <c r="P21" i="1"/>
  <c r="AV21" i="1" s="1"/>
  <c r="Q21" i="1"/>
  <c r="AW21" i="1" s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N22" i="1"/>
  <c r="AT22" i="1" s="1"/>
  <c r="O22" i="1"/>
  <c r="AU22" i="1" s="1"/>
  <c r="P22" i="1"/>
  <c r="AV22" i="1" s="1"/>
  <c r="Q22" i="1"/>
  <c r="AW22" i="1" s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N23" i="1"/>
  <c r="AT23" i="1" s="1"/>
  <c r="O23" i="1"/>
  <c r="AU23" i="1" s="1"/>
  <c r="P23" i="1"/>
  <c r="AV23" i="1" s="1"/>
  <c r="Q23" i="1"/>
  <c r="AW23" i="1" s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N24" i="1"/>
  <c r="AT24" i="1" s="1"/>
  <c r="O24" i="1"/>
  <c r="AU24" i="1" s="1"/>
  <c r="P24" i="1"/>
  <c r="AV24" i="1" s="1"/>
  <c r="Q24" i="1"/>
  <c r="AW24" i="1" s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N26" i="1"/>
  <c r="AT26" i="1" s="1"/>
  <c r="O26" i="1"/>
  <c r="AU26" i="1" s="1"/>
  <c r="P26" i="1"/>
  <c r="AV26" i="1" s="1"/>
  <c r="Q26" i="1"/>
  <c r="AW26" i="1" s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C27" i="1"/>
  <c r="C42" i="1" s="1"/>
  <c r="E27" i="1"/>
  <c r="E42" i="1" s="1"/>
  <c r="I27" i="1"/>
  <c r="I42" i="1" s="1"/>
  <c r="Y27" i="1"/>
  <c r="Y42" i="1" s="1"/>
  <c r="AA27" i="1"/>
  <c r="AA42" i="1" s="1"/>
  <c r="N28" i="1"/>
  <c r="O28" i="1"/>
  <c r="P28" i="1"/>
  <c r="Q28" i="1"/>
  <c r="AW28" i="1" s="1"/>
  <c r="AD28" i="1"/>
  <c r="AE28" i="1"/>
  <c r="AU28" i="1" s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V28" i="1"/>
  <c r="N29" i="1"/>
  <c r="O29" i="1"/>
  <c r="P29" i="1"/>
  <c r="Q29" i="1"/>
  <c r="AW29" i="1" s="1"/>
  <c r="AD29" i="1"/>
  <c r="AT29" i="1" s="1"/>
  <c r="AE29" i="1"/>
  <c r="AF29" i="1"/>
  <c r="AV29" i="1" s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U29" i="1"/>
  <c r="B30" i="1"/>
  <c r="B27" i="1" s="1"/>
  <c r="C30" i="1"/>
  <c r="D30" i="1"/>
  <c r="D27" i="1" s="1"/>
  <c r="E30" i="1"/>
  <c r="Q30" i="1" s="1"/>
  <c r="AW30" i="1" s="1"/>
  <c r="F30" i="1"/>
  <c r="F27" i="1" s="1"/>
  <c r="G30" i="1"/>
  <c r="G27" i="1" s="1"/>
  <c r="H30" i="1"/>
  <c r="H27" i="1" s="1"/>
  <c r="H42" i="1" s="1"/>
  <c r="I30" i="1"/>
  <c r="J30" i="1"/>
  <c r="J27" i="1" s="1"/>
  <c r="K30" i="1"/>
  <c r="K27" i="1" s="1"/>
  <c r="L30" i="1"/>
  <c r="L27" i="1" s="1"/>
  <c r="M30" i="1"/>
  <c r="M27" i="1" s="1"/>
  <c r="O30" i="1"/>
  <c r="AU30" i="1" s="1"/>
  <c r="R30" i="1"/>
  <c r="R27" i="1" s="1"/>
  <c r="S30" i="1"/>
  <c r="S27" i="1" s="1"/>
  <c r="T30" i="1"/>
  <c r="T27" i="1" s="1"/>
  <c r="U30" i="1"/>
  <c r="AG30" i="1" s="1"/>
  <c r="V30" i="1"/>
  <c r="V27" i="1" s="1"/>
  <c r="W30" i="1"/>
  <c r="W27" i="1" s="1"/>
  <c r="W42" i="1" s="1"/>
  <c r="X30" i="1"/>
  <c r="X27" i="1" s="1"/>
  <c r="X42" i="1" s="1"/>
  <c r="Y30" i="1"/>
  <c r="Z30" i="1"/>
  <c r="Z27" i="1" s="1"/>
  <c r="AA30" i="1"/>
  <c r="AB30" i="1"/>
  <c r="AB27" i="1" s="1"/>
  <c r="AC30" i="1"/>
  <c r="AC27" i="1" s="1"/>
  <c r="AC42" i="1" s="1"/>
  <c r="AD30" i="1"/>
  <c r="AE30" i="1"/>
  <c r="AF30" i="1"/>
  <c r="AH30" i="1"/>
  <c r="AI30" i="1"/>
  <c r="AJ30" i="1"/>
  <c r="AK30" i="1"/>
  <c r="AM30" i="1"/>
  <c r="AN30" i="1"/>
  <c r="AO30" i="1"/>
  <c r="AP30" i="1"/>
  <c r="AQ30" i="1"/>
  <c r="AR30" i="1"/>
  <c r="AS30" i="1"/>
  <c r="N31" i="1"/>
  <c r="O31" i="1"/>
  <c r="P31" i="1"/>
  <c r="Q31" i="1"/>
  <c r="AW31" i="1" s="1"/>
  <c r="AD31" i="1"/>
  <c r="AE31" i="1"/>
  <c r="AF31" i="1"/>
  <c r="AV31" i="1" s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N32" i="1"/>
  <c r="O32" i="1"/>
  <c r="P32" i="1"/>
  <c r="Q32" i="1"/>
  <c r="AW32" i="1" s="1"/>
  <c r="AD32" i="1"/>
  <c r="AE32" i="1"/>
  <c r="AU32" i="1" s="1"/>
  <c r="AF32" i="1"/>
  <c r="AV32" i="1" s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N33" i="1"/>
  <c r="O33" i="1"/>
  <c r="P33" i="1"/>
  <c r="Q33" i="1"/>
  <c r="AW33" i="1" s="1"/>
  <c r="AD33" i="1"/>
  <c r="AT33" i="1" s="1"/>
  <c r="AE33" i="1"/>
  <c r="AU33" i="1" s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V33" i="1"/>
  <c r="N34" i="1"/>
  <c r="O34" i="1"/>
  <c r="P34" i="1"/>
  <c r="Q34" i="1"/>
  <c r="AW34" i="1" s="1"/>
  <c r="AD34" i="1"/>
  <c r="AE34" i="1"/>
  <c r="AF34" i="1"/>
  <c r="AV34" i="1" s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N35" i="1"/>
  <c r="O35" i="1"/>
  <c r="P35" i="1"/>
  <c r="Q35" i="1"/>
  <c r="AW35" i="1" s="1"/>
  <c r="AD35" i="1"/>
  <c r="AE35" i="1"/>
  <c r="AF35" i="1"/>
  <c r="AV35" i="1" s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B36" i="1"/>
  <c r="B42" i="1" s="1"/>
  <c r="C36" i="1"/>
  <c r="D36" i="1"/>
  <c r="D42" i="1" s="1"/>
  <c r="E36" i="1"/>
  <c r="Q36" i="1" s="1"/>
  <c r="F36" i="1"/>
  <c r="F42" i="1" s="1"/>
  <c r="G36" i="1"/>
  <c r="H36" i="1"/>
  <c r="I36" i="1"/>
  <c r="J36" i="1"/>
  <c r="J42" i="1" s="1"/>
  <c r="K36" i="1"/>
  <c r="L36" i="1"/>
  <c r="L42" i="1" s="1"/>
  <c r="M36" i="1"/>
  <c r="O36" i="1"/>
  <c r="P36" i="1"/>
  <c r="R36" i="1"/>
  <c r="R42" i="1" s="1"/>
  <c r="S36" i="1"/>
  <c r="T36" i="1"/>
  <c r="T42" i="1" s="1"/>
  <c r="U36" i="1"/>
  <c r="AG36" i="1" s="1"/>
  <c r="V36" i="1"/>
  <c r="V42" i="1" s="1"/>
  <c r="W36" i="1"/>
  <c r="AM36" i="1" s="1"/>
  <c r="X36" i="1"/>
  <c r="AF36" i="1" s="1"/>
  <c r="AV36" i="1" s="1"/>
  <c r="Y36" i="1"/>
  <c r="Z36" i="1"/>
  <c r="Z42" i="1" s="1"/>
  <c r="AA36" i="1"/>
  <c r="AB36" i="1"/>
  <c r="AB42" i="1" s="1"/>
  <c r="AC36" i="1"/>
  <c r="AD36" i="1"/>
  <c r="AH36" i="1"/>
  <c r="AI36" i="1"/>
  <c r="AJ36" i="1"/>
  <c r="AK36" i="1"/>
  <c r="AL36" i="1"/>
  <c r="AN36" i="1"/>
  <c r="AO36" i="1"/>
  <c r="AP36" i="1"/>
  <c r="AQ36" i="1"/>
  <c r="AR36" i="1"/>
  <c r="AS36" i="1"/>
  <c r="N37" i="1"/>
  <c r="O37" i="1"/>
  <c r="P37" i="1"/>
  <c r="Q37" i="1"/>
  <c r="AW37" i="1" s="1"/>
  <c r="AD37" i="1"/>
  <c r="AT37" i="1" s="1"/>
  <c r="AE37" i="1"/>
  <c r="AU37" i="1" s="1"/>
  <c r="AF37" i="1"/>
  <c r="AV37" i="1" s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N38" i="1"/>
  <c r="O38" i="1"/>
  <c r="P38" i="1"/>
  <c r="Q38" i="1"/>
  <c r="AW38" i="1" s="1"/>
  <c r="AD38" i="1"/>
  <c r="AE38" i="1"/>
  <c r="AF38" i="1"/>
  <c r="AV38" i="1" s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N39" i="1"/>
  <c r="O39" i="1"/>
  <c r="P39" i="1"/>
  <c r="Q39" i="1"/>
  <c r="AW39" i="1" s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N40" i="1"/>
  <c r="O40" i="1"/>
  <c r="P40" i="1"/>
  <c r="Q40" i="1"/>
  <c r="AD40" i="1"/>
  <c r="AT40" i="1" s="1"/>
  <c r="AE40" i="1"/>
  <c r="AU40" i="1" s="1"/>
  <c r="AF40" i="1"/>
  <c r="AV40" i="1" s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W40" i="1"/>
  <c r="N41" i="1"/>
  <c r="O41" i="1"/>
  <c r="P41" i="1"/>
  <c r="Q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N43" i="1"/>
  <c r="O43" i="1"/>
  <c r="P43" i="1"/>
  <c r="Q43" i="1"/>
  <c r="AD43" i="1"/>
  <c r="AT43" i="1" s="1"/>
  <c r="AE43" i="1"/>
  <c r="AF43" i="1"/>
  <c r="AG43" i="1"/>
  <c r="AK43" i="1"/>
  <c r="AO43" i="1"/>
  <c r="AS43" i="1"/>
  <c r="AV43" i="1"/>
  <c r="N45" i="1"/>
  <c r="AT45" i="1" s="1"/>
  <c r="O45" i="1"/>
  <c r="AU45" i="1" s="1"/>
  <c r="P45" i="1"/>
  <c r="AV45" i="1" s="1"/>
  <c r="Q45" i="1"/>
  <c r="AW45" i="1" s="1"/>
  <c r="AD45" i="1"/>
  <c r="AE45" i="1"/>
  <c r="AF45" i="1"/>
  <c r="AG45" i="1"/>
  <c r="W46" i="1" l="1"/>
  <c r="M25" i="1"/>
  <c r="M44" i="1"/>
  <c r="AS44" i="1" s="1"/>
  <c r="W44" i="1"/>
  <c r="K42" i="1"/>
  <c r="AQ27" i="1"/>
  <c r="K25" i="1"/>
  <c r="K44" i="1"/>
  <c r="G44" i="1"/>
  <c r="AM44" i="1" s="1"/>
  <c r="AC25" i="1"/>
  <c r="AC46" i="1" s="1"/>
  <c r="AC44" i="1"/>
  <c r="AW36" i="1"/>
  <c r="S42" i="1"/>
  <c r="AE42" i="1" s="1"/>
  <c r="AE27" i="1"/>
  <c r="AN42" i="1"/>
  <c r="I44" i="1"/>
  <c r="I25" i="1"/>
  <c r="G42" i="1"/>
  <c r="AM27" i="1"/>
  <c r="AA25" i="1"/>
  <c r="AA46" i="1" s="1"/>
  <c r="AA44" i="1"/>
  <c r="AQ44" i="1" s="1"/>
  <c r="S44" i="1"/>
  <c r="AE44" i="1" s="1"/>
  <c r="AE8" i="1"/>
  <c r="S25" i="1"/>
  <c r="M42" i="1"/>
  <c r="AS27" i="1"/>
  <c r="Y25" i="1"/>
  <c r="Y46" i="1" s="1"/>
  <c r="Y44" i="1"/>
  <c r="P30" i="1"/>
  <c r="AV30" i="1" s="1"/>
  <c r="G25" i="1"/>
  <c r="AM25" i="1" s="1"/>
  <c r="AI13" i="1"/>
  <c r="AL30" i="1"/>
  <c r="N30" i="1"/>
  <c r="AT30" i="1" s="1"/>
  <c r="C8" i="1"/>
  <c r="U27" i="1"/>
  <c r="U42" i="1" s="1"/>
  <c r="AG8" i="1"/>
  <c r="Q8" i="1"/>
  <c r="AK27" i="1"/>
  <c r="AF13" i="1"/>
  <c r="P13" i="1"/>
  <c r="AV13" i="1" s="1"/>
  <c r="W25" i="1"/>
  <c r="AQ13" i="1"/>
  <c r="AQ8" i="1" s="1"/>
  <c r="U25" i="1"/>
  <c r="AI27" i="1"/>
  <c r="O27" i="1"/>
  <c r="AU27" i="1" s="1"/>
  <c r="AE13" i="1"/>
  <c r="AU13" i="1" s="1"/>
  <c r="AU8" i="1" s="1"/>
  <c r="AE36" i="1"/>
  <c r="AU36" i="1" s="1"/>
  <c r="N36" i="1"/>
  <c r="AT36" i="1" s="1"/>
  <c r="AO27" i="1"/>
  <c r="E25" i="1"/>
  <c r="AE20" i="1"/>
  <c r="AU20" i="1" s="1"/>
  <c r="AD13" i="1"/>
  <c r="N13" i="1"/>
  <c r="AT13" i="1" s="1"/>
  <c r="AT8" i="1" s="1"/>
  <c r="AF42" i="1"/>
  <c r="P42" i="1"/>
  <c r="AV42" i="1" s="1"/>
  <c r="AJ42" i="1"/>
  <c r="AD42" i="1"/>
  <c r="AP42" i="1"/>
  <c r="AL42" i="1"/>
  <c r="N42" i="1"/>
  <c r="AH42" i="1"/>
  <c r="AR42" i="1"/>
  <c r="AQ42" i="1"/>
  <c r="O42" i="1"/>
  <c r="AI42" i="1"/>
  <c r="AB44" i="1"/>
  <c r="AB25" i="1"/>
  <c r="AB46" i="1" s="1"/>
  <c r="X44" i="1"/>
  <c r="X25" i="1"/>
  <c r="X46" i="1" s="1"/>
  <c r="T44" i="1"/>
  <c r="AF8" i="1"/>
  <c r="T25" i="1"/>
  <c r="L44" i="1"/>
  <c r="L25" i="1"/>
  <c r="H44" i="1"/>
  <c r="H25" i="1"/>
  <c r="D44" i="1"/>
  <c r="P8" i="1"/>
  <c r="D25" i="1"/>
  <c r="K46" i="1"/>
  <c r="AW43" i="1"/>
  <c r="AF27" i="1"/>
  <c r="AR27" i="1"/>
  <c r="AN27" i="1"/>
  <c r="P27" i="1"/>
  <c r="AJ27" i="1"/>
  <c r="AG27" i="1"/>
  <c r="Q27" i="1"/>
  <c r="AW27" i="1" s="1"/>
  <c r="AO42" i="1"/>
  <c r="AM8" i="1"/>
  <c r="AI8" i="1"/>
  <c r="AV8" i="1"/>
  <c r="AR8" i="1"/>
  <c r="AN8" i="1"/>
  <c r="AJ8" i="1"/>
  <c r="AM42" i="1"/>
  <c r="Z25" i="1"/>
  <c r="Z46" i="1" s="1"/>
  <c r="Z44" i="1"/>
  <c r="V25" i="1"/>
  <c r="V46" i="1" s="1"/>
  <c r="V44" i="1"/>
  <c r="AD8" i="1"/>
  <c r="R25" i="1"/>
  <c r="R44" i="1"/>
  <c r="J25" i="1"/>
  <c r="J44" i="1"/>
  <c r="F25" i="1"/>
  <c r="F44" i="1"/>
  <c r="B25" i="1"/>
  <c r="B44" i="1"/>
  <c r="N44" i="1" s="1"/>
  <c r="AU43" i="1"/>
  <c r="AD27" i="1"/>
  <c r="AP27" i="1"/>
  <c r="AL27" i="1"/>
  <c r="N27" i="1"/>
  <c r="AH27" i="1"/>
  <c r="AG42" i="1"/>
  <c r="AS42" i="1"/>
  <c r="Q42" i="1"/>
  <c r="AK42" i="1"/>
  <c r="AW8" i="1"/>
  <c r="AS8" i="1"/>
  <c r="AO8" i="1"/>
  <c r="AK8" i="1"/>
  <c r="AP8" i="1"/>
  <c r="AL8" i="1"/>
  <c r="AH8" i="1"/>
  <c r="G46" i="1" l="1"/>
  <c r="S46" i="1"/>
  <c r="AE46" i="1" s="1"/>
  <c r="AU42" i="1"/>
  <c r="E46" i="1"/>
  <c r="AK25" i="1"/>
  <c r="Q25" i="1"/>
  <c r="U46" i="1"/>
  <c r="AG46" i="1" s="1"/>
  <c r="AG25" i="1"/>
  <c r="AQ25" i="1"/>
  <c r="C44" i="1"/>
  <c r="O8" i="1"/>
  <c r="C25" i="1"/>
  <c r="U44" i="1"/>
  <c r="Q44" i="1"/>
  <c r="N8" i="1"/>
  <c r="I46" i="1"/>
  <c r="AO25" i="1"/>
  <c r="AH44" i="1"/>
  <c r="AE25" i="1"/>
  <c r="AO44" i="1"/>
  <c r="AS25" i="1"/>
  <c r="M46" i="1"/>
  <c r="AN25" i="1"/>
  <c r="H46" i="1"/>
  <c r="AF25" i="1"/>
  <c r="T46" i="1"/>
  <c r="AF46" i="1" s="1"/>
  <c r="N25" i="1"/>
  <c r="AH25" i="1"/>
  <c r="AH46" i="1" s="1"/>
  <c r="B46" i="1"/>
  <c r="AP25" i="1"/>
  <c r="AP46" i="1" s="1"/>
  <c r="J46" i="1"/>
  <c r="P25" i="1"/>
  <c r="AV25" i="1" s="1"/>
  <c r="AJ25" i="1"/>
  <c r="D46" i="1"/>
  <c r="AN44" i="1"/>
  <c r="AP44" i="1"/>
  <c r="AW42" i="1"/>
  <c r="AT27" i="1"/>
  <c r="AT44" i="1" s="1"/>
  <c r="AL44" i="1"/>
  <c r="AD44" i="1"/>
  <c r="AR25" i="1"/>
  <c r="L46" i="1"/>
  <c r="AF44" i="1"/>
  <c r="AT42" i="1"/>
  <c r="AL25" i="1"/>
  <c r="AL46" i="1" s="1"/>
  <c r="F46" i="1"/>
  <c r="AD25" i="1"/>
  <c r="R46" i="1"/>
  <c r="AD46" i="1" s="1"/>
  <c r="P44" i="1"/>
  <c r="AJ44" i="1"/>
  <c r="AR44" i="1"/>
  <c r="AV27" i="1"/>
  <c r="AW25" i="1" l="1"/>
  <c r="N46" i="1"/>
  <c r="AG44" i="1"/>
  <c r="AW44" i="1" s="1"/>
  <c r="AK44" i="1"/>
  <c r="O25" i="1"/>
  <c r="AU25" i="1" s="1"/>
  <c r="AU46" i="1" s="1"/>
  <c r="AI25" i="1"/>
  <c r="C46" i="1"/>
  <c r="O46" i="1" s="1"/>
  <c r="Q46" i="1"/>
  <c r="O44" i="1"/>
  <c r="AU44" i="1" s="1"/>
  <c r="AI44" i="1"/>
  <c r="AV44" i="1"/>
  <c r="P46" i="1"/>
  <c r="AV46" i="1"/>
  <c r="AT25" i="1"/>
  <c r="AT46" i="1" s="1"/>
</calcChain>
</file>

<file path=xl/sharedStrings.xml><?xml version="1.0" encoding="utf-8"?>
<sst xmlns="http://schemas.openxmlformats.org/spreadsheetml/2006/main" count="102" uniqueCount="49">
  <si>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</si>
  <si>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</si>
  <si>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</si>
  <si>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</si>
  <si>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</si>
  <si>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I. Személyi juttatás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</si>
  <si>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</si>
  <si>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</si>
  <si>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</si>
  <si>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</si>
  <si>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 xml:space="preserve">I. Beruházási kiadások ÁFÁ-val </t>
  </si>
  <si>
    <t xml:space="preserve">II. Felujítási kiadások ÁFÁ-val </t>
  </si>
  <si>
    <t>III. Egyéb felhalmozási kiadások összesen</t>
  </si>
  <si>
    <t>2. Pénzeszköz átadás államházt.-on kívülre</t>
  </si>
  <si>
    <t xml:space="preserve">I. Szabad pénzeszk.betétként való elhelyezése </t>
  </si>
  <si>
    <t xml:space="preserve">II. Értékpapírok vásárlása </t>
  </si>
  <si>
    <t>Kötelező feladat</t>
  </si>
  <si>
    <t>Önként vállalt feladat</t>
  </si>
  <si>
    <t>Állami feladat</t>
  </si>
  <si>
    <t>Előirányzat összesen</t>
  </si>
  <si>
    <t>VI. Általános tartalék</t>
  </si>
  <si>
    <t>VII. Céltartalék</t>
  </si>
  <si>
    <t>C. MŰKÖDÉSI KIADÁSOK MINDÖSSZESEN (A+B)</t>
  </si>
  <si>
    <t xml:space="preserve">IV. Hitel, kölcsön törlesztése </t>
  </si>
  <si>
    <t xml:space="preserve">1. Költségvetési támogatás államháztartáson belülre </t>
  </si>
  <si>
    <t>IV. Általános tartalék</t>
  </si>
  <si>
    <t>V. Céltartalék</t>
  </si>
  <si>
    <t>D. Felhalmozási költségvetés kiadásai összesen</t>
  </si>
  <si>
    <t xml:space="preserve">B. Finanszírozási működési kiadások összesen </t>
  </si>
  <si>
    <t>III. Irányítószervi támogatás kiutalása</t>
  </si>
  <si>
    <t xml:space="preserve">E. Finanszírozási felhalmozási kiadások összesen </t>
  </si>
  <si>
    <t>F. FELHALMOZÁSI KIADÁSOK MINDÖSSZESEN (D+E)</t>
  </si>
  <si>
    <t xml:space="preserve">IV. Értékpapírok vásárlása </t>
  </si>
  <si>
    <t xml:space="preserve">V. Hitel, kölcsön törlesztése </t>
  </si>
  <si>
    <t>II. Pénzügyi lízing tőketörlesztése</t>
  </si>
  <si>
    <t>G. KÖLTSÉGVETÉSI KIADÁSOK MINDÖSSZESEN (A+D)</t>
  </si>
  <si>
    <t>H. KIADÁSOK MINDÖSSZESEN (C+F)</t>
  </si>
  <si>
    <t>III. Irányító szervi támogatás kiutalása</t>
  </si>
  <si>
    <t>e Ft</t>
  </si>
  <si>
    <t>3. melléklet</t>
  </si>
  <si>
    <t>Módosított ei.</t>
  </si>
  <si>
    <t>Eredeti előir.</t>
  </si>
  <si>
    <t xml:space="preserve">Teljesítés </t>
  </si>
  <si>
    <t>Mód.jav.ei</t>
  </si>
  <si>
    <t>1. Működési célú támogatásértékű kiadás államháztartáson belülre</t>
  </si>
  <si>
    <t>2. Működési célú támogatásértékű kiadás államháztartáson kívülre</t>
  </si>
  <si>
    <t>3. Működési célú visszatérítendő támogatások, kölcsönök nyújtása államháztartáson kívülre</t>
  </si>
  <si>
    <t>3. Pénzügyi befektetésekkel kapcsolatos kiadás</t>
  </si>
  <si>
    <t>4.Működési célú kamatkiadás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</si>
</sst>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indexed="55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" fontId="5" fillId="0" borderId="1" xfId="0" applyNumberFormat="1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wrapText="1"/>
    </xf>
    <xf numFmtId="0" fontId="4" fillId="0" borderId="1" xfId="0" applyFont="1" applyBorder="1"/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/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16" fontId="1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3" fontId="4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 wrapText="1"/>
    </xf>
    <xf numFmtId="3" fontId="4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wrapText="1"/>
    </xf>
    <xf numFmtId="0" fontId="13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3" fillId="0" borderId="0" xfId="0" applyFont="1" applyAlignment="1">
      <alignment horizontal="left"/>
    </xf>
    <xf numFmtId="0" fontId="15" fillId="0" borderId="2" xfId="0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2" fontId="0" fillId="0" borderId="0" xfId="0" applyNumberFormat="1" applyBorder="1"/>
    <xf numFmtId="0" fontId="5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6"/>
  <sheetViews>
    <sheetView tabSelected="1" view="pageBreakPreview" zoomScale="80" zoomScaleNormal="100" zoomScaleSheetLayoutView="80" workbookViewId="0">
      <pane ySplit="6" topLeftCell="A7" activePane="bottomLeft" state="frozen"/>
      <selection pane="bottomLeft" activeCell="AT17" sqref="AT17"/>
    </sheetView>
  </sheetViews>
  <sheetFormatPr defaultRowHeight="12.75" x14ac:dyDescent="0.2"/>
  <cols>
    <col min="1" max="1" width="39.140625" customWidth="1"/>
    <col min="2" max="2" width="9.28515625" customWidth="1"/>
    <col min="3" max="5" width="9.42578125" customWidth="1"/>
    <col min="6" max="6" width="9.28515625" customWidth="1"/>
    <col min="10" max="10" width="9" customWidth="1"/>
    <col min="14" max="14" width="9.42578125" customWidth="1"/>
    <col min="15" max="17" width="9.5703125" customWidth="1"/>
    <col min="18" max="21" width="9.85546875" customWidth="1"/>
    <col min="22" max="22" width="9" customWidth="1"/>
    <col min="23" max="25" width="9.85546875" customWidth="1"/>
    <col min="26" max="29" width="9.5703125" customWidth="1"/>
    <col min="30" max="33" width="10.85546875" customWidth="1"/>
    <col min="34" max="37" width="9.42578125" customWidth="1"/>
    <col min="38" max="38" width="8.7109375" customWidth="1"/>
    <col min="42" max="42" width="9.28515625" customWidth="1"/>
    <col min="43" max="45" width="9.5703125" customWidth="1"/>
    <col min="46" max="46" width="9.7109375" customWidth="1"/>
    <col min="47" max="47" width="10.140625" customWidth="1"/>
    <col min="48" max="49" width="9.85546875" customWidth="1"/>
    <col min="50" max="50" width="11.42578125" customWidth="1"/>
    <col min="51" max="51" width="10.140625" customWidth="1"/>
    <col min="52" max="53" width="10" customWidth="1"/>
    <col min="54" max="54" width="9.42578125" customWidth="1"/>
    <col min="55" max="55" width="10.140625" customWidth="1"/>
    <col min="56" max="56" width="11.42578125" customWidth="1"/>
    <col min="57" max="57" width="12.7109375" customWidth="1"/>
  </cols>
  <sheetData>
    <row r="1" spans="1:57" ht="12.75" customHeight="1" x14ac:dyDescent="0.2">
      <c r="A1" s="48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spans="1:57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7"/>
      <c r="AV2" s="1"/>
      <c r="AW2" s="1"/>
    </row>
    <row r="3" spans="1:57" ht="15" customHeight="1" x14ac:dyDescent="0.2">
      <c r="A3" s="49" t="s">
        <v>38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2"/>
      <c r="AW3" s="2"/>
    </row>
    <row r="4" spans="1:57" ht="15" customHeight="1" x14ac:dyDescent="0.2">
      <c r="A4" s="55" t="s">
        <v>0</v>
      </c>
      <c r="B4" s="61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69" t="s">
        <v>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1"/>
      <c r="AH4" s="68" t="s">
        <v>3</v>
      </c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</row>
    <row r="5" spans="1:57" ht="10.5" customHeight="1" x14ac:dyDescent="0.2">
      <c r="A5" s="56"/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  <c r="R5" s="72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4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</row>
    <row r="6" spans="1:57" s="7" customFormat="1" ht="31.5" customHeight="1" x14ac:dyDescent="0.2">
      <c r="A6" s="56"/>
      <c r="B6" s="58" t="s">
        <v>16</v>
      </c>
      <c r="C6" s="59"/>
      <c r="D6" s="59"/>
      <c r="E6" s="60"/>
      <c r="F6" s="58" t="s">
        <v>17</v>
      </c>
      <c r="G6" s="59"/>
      <c r="H6" s="59"/>
      <c r="I6" s="60"/>
      <c r="J6" s="58" t="s">
        <v>18</v>
      </c>
      <c r="K6" s="59"/>
      <c r="L6" s="59"/>
      <c r="M6" s="60"/>
      <c r="N6" s="58" t="s">
        <v>19</v>
      </c>
      <c r="O6" s="59"/>
      <c r="P6" s="59"/>
      <c r="Q6" s="60"/>
      <c r="R6" s="58" t="s">
        <v>16</v>
      </c>
      <c r="S6" s="59"/>
      <c r="T6" s="59"/>
      <c r="U6" s="60"/>
      <c r="V6" s="58" t="s">
        <v>17</v>
      </c>
      <c r="W6" s="59"/>
      <c r="X6" s="59"/>
      <c r="Y6" s="60"/>
      <c r="Z6" s="58" t="s">
        <v>18</v>
      </c>
      <c r="AA6" s="59"/>
      <c r="AB6" s="59"/>
      <c r="AC6" s="60"/>
      <c r="AD6" s="58" t="s">
        <v>19</v>
      </c>
      <c r="AE6" s="59"/>
      <c r="AF6" s="59"/>
      <c r="AG6" s="60"/>
      <c r="AH6" s="58" t="s">
        <v>16</v>
      </c>
      <c r="AI6" s="59"/>
      <c r="AJ6" s="59"/>
      <c r="AK6" s="60"/>
      <c r="AL6" s="58" t="s">
        <v>17</v>
      </c>
      <c r="AM6" s="59"/>
      <c r="AN6" s="59"/>
      <c r="AO6" s="60"/>
      <c r="AP6" s="58" t="s">
        <v>18</v>
      </c>
      <c r="AQ6" s="59"/>
      <c r="AR6" s="59"/>
      <c r="AS6" s="60"/>
      <c r="AT6" s="67" t="s">
        <v>19</v>
      </c>
      <c r="AU6" s="67"/>
      <c r="AV6" s="67"/>
      <c r="AW6" s="67"/>
      <c r="AX6" s="51"/>
    </row>
    <row r="7" spans="1:57" ht="27" customHeight="1" x14ac:dyDescent="0.2">
      <c r="A7" s="57"/>
      <c r="B7" s="26" t="s">
        <v>41</v>
      </c>
      <c r="C7" s="26" t="s">
        <v>40</v>
      </c>
      <c r="D7" s="26" t="s">
        <v>42</v>
      </c>
      <c r="E7" s="26" t="s">
        <v>43</v>
      </c>
      <c r="F7" s="26" t="s">
        <v>41</v>
      </c>
      <c r="G7" s="26" t="s">
        <v>40</v>
      </c>
      <c r="H7" s="26" t="s">
        <v>42</v>
      </c>
      <c r="I7" s="26" t="s">
        <v>43</v>
      </c>
      <c r="J7" s="26" t="s">
        <v>41</v>
      </c>
      <c r="K7" s="26" t="s">
        <v>40</v>
      </c>
      <c r="L7" s="26" t="s">
        <v>42</v>
      </c>
      <c r="M7" s="26" t="s">
        <v>43</v>
      </c>
      <c r="N7" s="26" t="s">
        <v>41</v>
      </c>
      <c r="O7" s="26" t="s">
        <v>40</v>
      </c>
      <c r="P7" s="26" t="s">
        <v>42</v>
      </c>
      <c r="Q7" s="26" t="s">
        <v>43</v>
      </c>
      <c r="R7" s="26" t="s">
        <v>41</v>
      </c>
      <c r="S7" s="26" t="s">
        <v>40</v>
      </c>
      <c r="T7" s="26" t="s">
        <v>42</v>
      </c>
      <c r="U7" s="26" t="s">
        <v>43</v>
      </c>
      <c r="V7" s="26" t="s">
        <v>41</v>
      </c>
      <c r="W7" s="26" t="s">
        <v>40</v>
      </c>
      <c r="X7" s="26" t="s">
        <v>42</v>
      </c>
      <c r="Y7" s="26" t="s">
        <v>43</v>
      </c>
      <c r="Z7" s="26" t="s">
        <v>41</v>
      </c>
      <c r="AA7" s="26" t="s">
        <v>40</v>
      </c>
      <c r="AB7" s="26" t="s">
        <v>42</v>
      </c>
      <c r="AC7" s="26" t="s">
        <v>43</v>
      </c>
      <c r="AD7" s="26" t="s">
        <v>41</v>
      </c>
      <c r="AE7" s="26" t="s">
        <v>40</v>
      </c>
      <c r="AF7" s="26" t="s">
        <v>42</v>
      </c>
      <c r="AG7" s="26" t="s">
        <v>43</v>
      </c>
      <c r="AH7" s="26" t="s">
        <v>41</v>
      </c>
      <c r="AI7" s="26" t="s">
        <v>40</v>
      </c>
      <c r="AJ7" s="26" t="s">
        <v>42</v>
      </c>
      <c r="AK7" s="26" t="s">
        <v>43</v>
      </c>
      <c r="AL7" s="26" t="s">
        <v>41</v>
      </c>
      <c r="AM7" s="26" t="s">
        <v>40</v>
      </c>
      <c r="AN7" s="26" t="s">
        <v>42</v>
      </c>
      <c r="AO7" s="26" t="s">
        <v>43</v>
      </c>
      <c r="AP7" s="26" t="s">
        <v>41</v>
      </c>
      <c r="AQ7" s="26" t="s">
        <v>40</v>
      </c>
      <c r="AR7" s="26" t="s">
        <v>42</v>
      </c>
      <c r="AS7" s="26" t="s">
        <v>43</v>
      </c>
      <c r="AT7" s="26" t="s">
        <v>41</v>
      </c>
      <c r="AU7" s="26" t="s">
        <v>40</v>
      </c>
      <c r="AV7" s="26" t="s">
        <v>42</v>
      </c>
      <c r="AW7" s="26" t="s">
        <v>43</v>
      </c>
      <c r="AX7" s="52"/>
    </row>
    <row r="8" spans="1:57" ht="13.5" customHeight="1" x14ac:dyDescent="0.2">
      <c r="A8" s="3" t="s">
        <v>4</v>
      </c>
      <c r="B8" s="31">
        <f t="shared" ref="B8:N8" si="0">B9+B10+B11+B12+B13+B18+B19</f>
        <v>0</v>
      </c>
      <c r="C8" s="31">
        <f t="shared" si="0"/>
        <v>20000</v>
      </c>
      <c r="D8" s="31">
        <f t="shared" si="0"/>
        <v>821</v>
      </c>
      <c r="E8" s="31">
        <f t="shared" si="0"/>
        <v>47396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  <c r="K8" s="31">
        <f t="shared" si="0"/>
        <v>0</v>
      </c>
      <c r="L8" s="31">
        <f t="shared" si="0"/>
        <v>0</v>
      </c>
      <c r="M8" s="31">
        <f t="shared" si="0"/>
        <v>0</v>
      </c>
      <c r="N8" s="31">
        <f t="shared" si="0"/>
        <v>0</v>
      </c>
      <c r="O8" s="31">
        <f t="shared" ref="O8:Q22" si="1">C8+G8+K8</f>
        <v>20000</v>
      </c>
      <c r="P8" s="31">
        <f t="shared" si="1"/>
        <v>821</v>
      </c>
      <c r="Q8" s="31">
        <f t="shared" si="1"/>
        <v>47396</v>
      </c>
      <c r="R8" s="31">
        <f t="shared" ref="R8:AC8" si="2">R9+R10+R11+R12+R13+R18+R19</f>
        <v>319600</v>
      </c>
      <c r="S8" s="31">
        <f t="shared" si="2"/>
        <v>415799</v>
      </c>
      <c r="T8" s="31">
        <f t="shared" si="2"/>
        <v>173348</v>
      </c>
      <c r="U8" s="31">
        <f t="shared" si="2"/>
        <v>393842</v>
      </c>
      <c r="V8" s="31">
        <f t="shared" si="2"/>
        <v>5000</v>
      </c>
      <c r="W8" s="31">
        <f t="shared" si="2"/>
        <v>5000</v>
      </c>
      <c r="X8" s="31">
        <f t="shared" si="2"/>
        <v>550</v>
      </c>
      <c r="Y8" s="31">
        <f t="shared" si="2"/>
        <v>6957</v>
      </c>
      <c r="Z8" s="31">
        <f t="shared" si="2"/>
        <v>0</v>
      </c>
      <c r="AA8" s="31">
        <f t="shared" si="2"/>
        <v>0</v>
      </c>
      <c r="AB8" s="31">
        <f t="shared" si="2"/>
        <v>0</v>
      </c>
      <c r="AC8" s="31">
        <f t="shared" si="2"/>
        <v>0</v>
      </c>
      <c r="AD8" s="31">
        <f t="shared" ref="AD8:AD46" si="3">R8+V8+Z8</f>
        <v>324600</v>
      </c>
      <c r="AE8" s="31">
        <f t="shared" ref="AE8:AE46" si="4">S8+W8+AA8</f>
        <v>420799</v>
      </c>
      <c r="AF8" s="31">
        <f t="shared" ref="AF8:AG46" si="5">T8+X8+AB8</f>
        <v>173898</v>
      </c>
      <c r="AG8" s="31">
        <f t="shared" si="5"/>
        <v>400799</v>
      </c>
      <c r="AH8" s="31">
        <f t="shared" ref="AH8:AW8" si="6">AH9+AH10+AH11+AH12+AH13+AH18+AH19</f>
        <v>319600</v>
      </c>
      <c r="AI8" s="31">
        <f t="shared" si="6"/>
        <v>435799</v>
      </c>
      <c r="AJ8" s="31">
        <f t="shared" si="6"/>
        <v>174169</v>
      </c>
      <c r="AK8" s="31">
        <f t="shared" si="6"/>
        <v>441238</v>
      </c>
      <c r="AL8" s="31">
        <f t="shared" si="6"/>
        <v>5000</v>
      </c>
      <c r="AM8" s="31">
        <f t="shared" si="6"/>
        <v>5000</v>
      </c>
      <c r="AN8" s="31">
        <f t="shared" si="6"/>
        <v>550</v>
      </c>
      <c r="AO8" s="31">
        <f t="shared" si="6"/>
        <v>6957</v>
      </c>
      <c r="AP8" s="31">
        <f t="shared" si="6"/>
        <v>0</v>
      </c>
      <c r="AQ8" s="31">
        <f t="shared" si="6"/>
        <v>0</v>
      </c>
      <c r="AR8" s="31">
        <f t="shared" si="6"/>
        <v>0</v>
      </c>
      <c r="AS8" s="31">
        <f t="shared" si="6"/>
        <v>0</v>
      </c>
      <c r="AT8" s="31">
        <f t="shared" si="6"/>
        <v>324600</v>
      </c>
      <c r="AU8" s="31">
        <f t="shared" si="6"/>
        <v>440799</v>
      </c>
      <c r="AV8" s="31">
        <f t="shared" si="6"/>
        <v>174719</v>
      </c>
      <c r="AW8" s="31">
        <f t="shared" si="6"/>
        <v>448195</v>
      </c>
      <c r="AX8" s="52"/>
    </row>
    <row r="9" spans="1:57" ht="13.5" customHeight="1" x14ac:dyDescent="0.2">
      <c r="A9" s="4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1">
        <f>B9+F9+J9</f>
        <v>0</v>
      </c>
      <c r="O9" s="31">
        <f t="shared" si="1"/>
        <v>0</v>
      </c>
      <c r="P9" s="31">
        <f t="shared" si="1"/>
        <v>0</v>
      </c>
      <c r="Q9" s="31">
        <f t="shared" si="1"/>
        <v>0</v>
      </c>
      <c r="R9" s="39">
        <v>205746</v>
      </c>
      <c r="S9" s="39">
        <v>222670</v>
      </c>
      <c r="T9" s="39">
        <v>99433</v>
      </c>
      <c r="U9" s="39">
        <v>222670</v>
      </c>
      <c r="V9" s="5"/>
      <c r="W9" s="5"/>
      <c r="X9" s="5"/>
      <c r="Y9" s="5"/>
      <c r="Z9" s="5"/>
      <c r="AA9" s="5"/>
      <c r="AB9" s="5"/>
      <c r="AC9" s="5"/>
      <c r="AD9" s="31">
        <f t="shared" si="3"/>
        <v>205746</v>
      </c>
      <c r="AE9" s="31">
        <f t="shared" si="4"/>
        <v>222670</v>
      </c>
      <c r="AF9" s="31">
        <f t="shared" si="5"/>
        <v>99433</v>
      </c>
      <c r="AG9" s="31">
        <f t="shared" si="5"/>
        <v>222670</v>
      </c>
      <c r="AH9" s="35">
        <f t="shared" ref="AH9:AH42" si="7">B9+R9</f>
        <v>205746</v>
      </c>
      <c r="AI9" s="35">
        <f t="shared" ref="AI9:AI42" si="8">C9+S9</f>
        <v>222670</v>
      </c>
      <c r="AJ9" s="35">
        <f t="shared" ref="AJ9:AK44" si="9">D9+T9</f>
        <v>99433</v>
      </c>
      <c r="AK9" s="35">
        <f t="shared" si="9"/>
        <v>222670</v>
      </c>
      <c r="AL9" s="35">
        <f>F9+V9</f>
        <v>0</v>
      </c>
      <c r="AM9" s="35">
        <f>G9+W9</f>
        <v>0</v>
      </c>
      <c r="AN9" s="35">
        <f>H9+X9</f>
        <v>0</v>
      </c>
      <c r="AO9" s="35">
        <f t="shared" ref="AO9:AO44" si="10">I9+Y9</f>
        <v>0</v>
      </c>
      <c r="AP9" s="35">
        <f>J9+Z9</f>
        <v>0</v>
      </c>
      <c r="AQ9" s="35">
        <f>K9+AA9</f>
        <v>0</v>
      </c>
      <c r="AR9" s="35">
        <f>L9+AB9</f>
        <v>0</v>
      </c>
      <c r="AS9" s="35">
        <f t="shared" ref="AS9:AS44" si="11">M9+AC9</f>
        <v>0</v>
      </c>
      <c r="AT9" s="35">
        <f>N9+AD9</f>
        <v>205746</v>
      </c>
      <c r="AU9" s="35">
        <f>O9+AE9</f>
        <v>222670</v>
      </c>
      <c r="AV9" s="35">
        <f>P9+AF9</f>
        <v>99433</v>
      </c>
      <c r="AW9" s="35">
        <f t="shared" ref="AW9:AW45" si="12">Q9+AG9</f>
        <v>222670</v>
      </c>
      <c r="AX9" s="52"/>
      <c r="AY9" s="7"/>
      <c r="AZ9" s="7"/>
      <c r="BA9" s="7"/>
      <c r="BB9" s="7"/>
      <c r="BC9" s="7"/>
      <c r="BE9" s="7"/>
    </row>
    <row r="10" spans="1:57" ht="13.5" customHeight="1" x14ac:dyDescent="0.2">
      <c r="A10" s="8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31">
        <f>B10+F10+J10</f>
        <v>0</v>
      </c>
      <c r="O10" s="31">
        <f t="shared" si="1"/>
        <v>0</v>
      </c>
      <c r="P10" s="31">
        <f t="shared" si="1"/>
        <v>0</v>
      </c>
      <c r="Q10" s="31">
        <f t="shared" si="1"/>
        <v>0</v>
      </c>
      <c r="R10" s="39">
        <v>54472</v>
      </c>
      <c r="S10" s="39">
        <v>59041</v>
      </c>
      <c r="T10" s="39">
        <v>28034</v>
      </c>
      <c r="U10" s="39">
        <v>65041</v>
      </c>
      <c r="V10" s="5"/>
      <c r="W10" s="5"/>
      <c r="X10" s="5"/>
      <c r="Y10" s="5"/>
      <c r="Z10" s="5"/>
      <c r="AA10" s="5"/>
      <c r="AB10" s="5"/>
      <c r="AC10" s="5"/>
      <c r="AD10" s="31">
        <f t="shared" si="3"/>
        <v>54472</v>
      </c>
      <c r="AE10" s="31">
        <f t="shared" si="4"/>
        <v>59041</v>
      </c>
      <c r="AF10" s="31">
        <f t="shared" si="5"/>
        <v>28034</v>
      </c>
      <c r="AG10" s="31">
        <f t="shared" si="5"/>
        <v>65041</v>
      </c>
      <c r="AH10" s="35">
        <f t="shared" si="7"/>
        <v>54472</v>
      </c>
      <c r="AI10" s="35">
        <f t="shared" si="8"/>
        <v>59041</v>
      </c>
      <c r="AJ10" s="35">
        <f t="shared" si="9"/>
        <v>28034</v>
      </c>
      <c r="AK10" s="35">
        <f t="shared" si="9"/>
        <v>65041</v>
      </c>
      <c r="AL10" s="35">
        <f t="shared" ref="AL10:AL44" si="13">F10+V10</f>
        <v>0</v>
      </c>
      <c r="AM10" s="35">
        <f t="shared" ref="AM10:AM44" si="14">G10+W10</f>
        <v>0</v>
      </c>
      <c r="AN10" s="35">
        <f t="shared" ref="AN10:AN44" si="15">H10+X10</f>
        <v>0</v>
      </c>
      <c r="AO10" s="35">
        <f t="shared" si="10"/>
        <v>0</v>
      </c>
      <c r="AP10" s="35">
        <f t="shared" ref="AP10:AP42" si="16">J10+Z10</f>
        <v>0</v>
      </c>
      <c r="AQ10" s="35">
        <f t="shared" ref="AQ10:AQ44" si="17">K10+AA10</f>
        <v>0</v>
      </c>
      <c r="AR10" s="35">
        <f t="shared" ref="AR10:AR42" si="18">L10+AB10</f>
        <v>0</v>
      </c>
      <c r="AS10" s="35">
        <f t="shared" si="11"/>
        <v>0</v>
      </c>
      <c r="AT10" s="31">
        <f t="shared" ref="AT10:AT45" si="19">N10+AD10</f>
        <v>54472</v>
      </c>
      <c r="AU10" s="31">
        <f t="shared" ref="AU10:AU45" si="20">O10+AE10</f>
        <v>59041</v>
      </c>
      <c r="AV10" s="31">
        <f t="shared" ref="AV10:AV45" si="21">P10+AF10</f>
        <v>28034</v>
      </c>
      <c r="AW10" s="35">
        <f t="shared" si="12"/>
        <v>65041</v>
      </c>
      <c r="AX10" s="52"/>
      <c r="AY10" s="7"/>
      <c r="AZ10" s="7"/>
      <c r="BA10" s="7"/>
      <c r="BB10" s="7"/>
      <c r="BC10" s="7"/>
      <c r="BE10" s="7"/>
    </row>
    <row r="11" spans="1:57" ht="13.5" customHeight="1" x14ac:dyDescent="0.2">
      <c r="A11" s="4" t="s">
        <v>7</v>
      </c>
      <c r="B11" s="4"/>
      <c r="C11" s="4"/>
      <c r="D11" s="30">
        <v>662</v>
      </c>
      <c r="E11" s="30">
        <v>7096</v>
      </c>
      <c r="F11" s="4"/>
      <c r="G11" s="4"/>
      <c r="H11" s="4"/>
      <c r="I11" s="4"/>
      <c r="J11" s="4"/>
      <c r="K11" s="4"/>
      <c r="L11" s="4"/>
      <c r="M11" s="4"/>
      <c r="N11" s="31">
        <f t="shared" ref="N11:N46" si="22">B11+F11+J11</f>
        <v>0</v>
      </c>
      <c r="O11" s="31">
        <f t="shared" si="1"/>
        <v>0</v>
      </c>
      <c r="P11" s="31">
        <f t="shared" si="1"/>
        <v>662</v>
      </c>
      <c r="Q11" s="31">
        <f t="shared" si="1"/>
        <v>7096</v>
      </c>
      <c r="R11" s="39">
        <v>59382</v>
      </c>
      <c r="S11" s="39">
        <v>106016</v>
      </c>
      <c r="T11" s="39">
        <v>43300</v>
      </c>
      <c r="U11" s="39">
        <v>100016</v>
      </c>
      <c r="V11" s="5"/>
      <c r="W11" s="5"/>
      <c r="X11" s="5"/>
      <c r="Y11" s="5"/>
      <c r="Z11" s="5"/>
      <c r="AA11" s="5"/>
      <c r="AB11" s="5"/>
      <c r="AC11" s="5"/>
      <c r="AD11" s="31">
        <f t="shared" si="3"/>
        <v>59382</v>
      </c>
      <c r="AE11" s="31">
        <f t="shared" si="4"/>
        <v>106016</v>
      </c>
      <c r="AF11" s="31">
        <f t="shared" si="5"/>
        <v>43300</v>
      </c>
      <c r="AG11" s="31">
        <f t="shared" si="5"/>
        <v>100016</v>
      </c>
      <c r="AH11" s="35">
        <f t="shared" si="7"/>
        <v>59382</v>
      </c>
      <c r="AI11" s="35">
        <f t="shared" si="8"/>
        <v>106016</v>
      </c>
      <c r="AJ11" s="35">
        <f t="shared" si="9"/>
        <v>43962</v>
      </c>
      <c r="AK11" s="35">
        <f t="shared" si="9"/>
        <v>107112</v>
      </c>
      <c r="AL11" s="35">
        <f t="shared" si="13"/>
        <v>0</v>
      </c>
      <c r="AM11" s="35">
        <f t="shared" si="14"/>
        <v>0</v>
      </c>
      <c r="AN11" s="35">
        <f t="shared" si="15"/>
        <v>0</v>
      </c>
      <c r="AO11" s="35">
        <f t="shared" si="10"/>
        <v>0</v>
      </c>
      <c r="AP11" s="35">
        <f t="shared" si="16"/>
        <v>0</v>
      </c>
      <c r="AQ11" s="35">
        <f t="shared" si="17"/>
        <v>0</v>
      </c>
      <c r="AR11" s="35">
        <f t="shared" si="18"/>
        <v>0</v>
      </c>
      <c r="AS11" s="35">
        <f t="shared" si="11"/>
        <v>0</v>
      </c>
      <c r="AT11" s="31">
        <f t="shared" si="19"/>
        <v>59382</v>
      </c>
      <c r="AU11" s="31">
        <f t="shared" si="20"/>
        <v>106016</v>
      </c>
      <c r="AV11" s="31">
        <f t="shared" si="21"/>
        <v>43962</v>
      </c>
      <c r="AW11" s="35">
        <f t="shared" si="12"/>
        <v>107112</v>
      </c>
      <c r="AX11" s="52"/>
      <c r="AY11" s="7"/>
      <c r="AZ11" s="7"/>
      <c r="BA11" s="7"/>
      <c r="BB11" s="7"/>
      <c r="BC11" s="7"/>
      <c r="BE11" s="7"/>
    </row>
    <row r="12" spans="1:57" ht="13.5" customHeight="1" x14ac:dyDescent="0.2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31">
        <f t="shared" si="22"/>
        <v>0</v>
      </c>
      <c r="O12" s="31">
        <f t="shared" si="1"/>
        <v>0</v>
      </c>
      <c r="P12" s="31">
        <f t="shared" si="1"/>
        <v>0</v>
      </c>
      <c r="Q12" s="31">
        <f t="shared" si="1"/>
        <v>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31">
        <f t="shared" si="3"/>
        <v>0</v>
      </c>
      <c r="AE12" s="31">
        <f t="shared" si="4"/>
        <v>0</v>
      </c>
      <c r="AF12" s="31">
        <f t="shared" si="5"/>
        <v>0</v>
      </c>
      <c r="AG12" s="31">
        <f t="shared" si="5"/>
        <v>0</v>
      </c>
      <c r="AH12" s="35">
        <f t="shared" si="7"/>
        <v>0</v>
      </c>
      <c r="AI12" s="35">
        <f t="shared" si="8"/>
        <v>0</v>
      </c>
      <c r="AJ12" s="35">
        <f t="shared" si="9"/>
        <v>0</v>
      </c>
      <c r="AK12" s="35">
        <f t="shared" si="9"/>
        <v>0</v>
      </c>
      <c r="AL12" s="35">
        <f t="shared" si="13"/>
        <v>0</v>
      </c>
      <c r="AM12" s="35">
        <f t="shared" si="14"/>
        <v>0</v>
      </c>
      <c r="AN12" s="35">
        <f t="shared" si="15"/>
        <v>0</v>
      </c>
      <c r="AO12" s="35">
        <f t="shared" si="10"/>
        <v>0</v>
      </c>
      <c r="AP12" s="35">
        <f t="shared" si="16"/>
        <v>0</v>
      </c>
      <c r="AQ12" s="35">
        <f t="shared" si="17"/>
        <v>0</v>
      </c>
      <c r="AR12" s="35">
        <f t="shared" si="18"/>
        <v>0</v>
      </c>
      <c r="AS12" s="35">
        <f t="shared" si="11"/>
        <v>0</v>
      </c>
      <c r="AT12" s="31">
        <f t="shared" si="19"/>
        <v>0</v>
      </c>
      <c r="AU12" s="31">
        <f t="shared" si="20"/>
        <v>0</v>
      </c>
      <c r="AV12" s="31">
        <f t="shared" si="21"/>
        <v>0</v>
      </c>
      <c r="AW12" s="35">
        <f t="shared" si="12"/>
        <v>0</v>
      </c>
      <c r="AX12" s="52"/>
      <c r="AY12" s="7"/>
      <c r="AZ12" s="7"/>
      <c r="BA12" s="7"/>
      <c r="BB12" s="7"/>
      <c r="BC12" s="7"/>
      <c r="BE12" s="7"/>
    </row>
    <row r="13" spans="1:57" ht="13.5" customHeight="1" x14ac:dyDescent="0.2">
      <c r="A13" s="4" t="s">
        <v>9</v>
      </c>
      <c r="B13" s="30">
        <f t="shared" ref="B13:M13" si="23">SUM(B14:B16)</f>
        <v>0</v>
      </c>
      <c r="C13" s="30">
        <f t="shared" si="23"/>
        <v>0</v>
      </c>
      <c r="D13" s="30">
        <f t="shared" si="23"/>
        <v>159</v>
      </c>
      <c r="E13" s="30">
        <f t="shared" si="23"/>
        <v>20300</v>
      </c>
      <c r="F13" s="30">
        <f t="shared" si="23"/>
        <v>0</v>
      </c>
      <c r="G13" s="30">
        <f t="shared" si="23"/>
        <v>0</v>
      </c>
      <c r="H13" s="30">
        <f t="shared" si="23"/>
        <v>0</v>
      </c>
      <c r="I13" s="30">
        <f t="shared" si="23"/>
        <v>0</v>
      </c>
      <c r="J13" s="30">
        <f t="shared" si="23"/>
        <v>0</v>
      </c>
      <c r="K13" s="30">
        <f t="shared" si="23"/>
        <v>0</v>
      </c>
      <c r="L13" s="30">
        <f t="shared" si="23"/>
        <v>0</v>
      </c>
      <c r="M13" s="30">
        <f t="shared" si="23"/>
        <v>0</v>
      </c>
      <c r="N13" s="31">
        <f t="shared" si="22"/>
        <v>0</v>
      </c>
      <c r="O13" s="31">
        <f t="shared" si="1"/>
        <v>0</v>
      </c>
      <c r="P13" s="31">
        <f t="shared" si="1"/>
        <v>159</v>
      </c>
      <c r="Q13" s="31">
        <f t="shared" si="1"/>
        <v>20300</v>
      </c>
      <c r="R13" s="39">
        <f>SUM(R14:R16)</f>
        <v>0</v>
      </c>
      <c r="S13" s="39">
        <f>SUM(S14:S17)</f>
        <v>28072</v>
      </c>
      <c r="T13" s="39">
        <f t="shared" ref="T13:Y13" si="24">SUM(T14:T17)</f>
        <v>2581</v>
      </c>
      <c r="U13" s="39">
        <f t="shared" si="24"/>
        <v>6115</v>
      </c>
      <c r="V13" s="39">
        <f t="shared" si="24"/>
        <v>5000</v>
      </c>
      <c r="W13" s="39">
        <f t="shared" si="24"/>
        <v>5000</v>
      </c>
      <c r="X13" s="39">
        <f t="shared" si="24"/>
        <v>550</v>
      </c>
      <c r="Y13" s="39">
        <f t="shared" si="24"/>
        <v>6957</v>
      </c>
      <c r="Z13" s="39">
        <f>SUM(Z14:Z17)</f>
        <v>0</v>
      </c>
      <c r="AA13" s="39">
        <f>SUM(AA14:AA17)</f>
        <v>0</v>
      </c>
      <c r="AB13" s="39">
        <f>SUM(AB14:AB17)</f>
        <v>0</v>
      </c>
      <c r="AC13" s="39">
        <f>SUM(AC14:AC17)</f>
        <v>0</v>
      </c>
      <c r="AD13" s="31">
        <f t="shared" si="3"/>
        <v>5000</v>
      </c>
      <c r="AE13" s="31">
        <f t="shared" si="4"/>
        <v>33072</v>
      </c>
      <c r="AF13" s="31">
        <f t="shared" si="5"/>
        <v>3131</v>
      </c>
      <c r="AG13" s="31">
        <f t="shared" si="5"/>
        <v>13072</v>
      </c>
      <c r="AH13" s="35">
        <f t="shared" si="7"/>
        <v>0</v>
      </c>
      <c r="AI13" s="35">
        <f t="shared" si="8"/>
        <v>28072</v>
      </c>
      <c r="AJ13" s="35">
        <f t="shared" si="9"/>
        <v>2740</v>
      </c>
      <c r="AK13" s="35">
        <f t="shared" si="9"/>
        <v>26415</v>
      </c>
      <c r="AL13" s="35">
        <f t="shared" si="13"/>
        <v>5000</v>
      </c>
      <c r="AM13" s="35">
        <f t="shared" si="14"/>
        <v>5000</v>
      </c>
      <c r="AN13" s="35">
        <f t="shared" si="15"/>
        <v>550</v>
      </c>
      <c r="AO13" s="35">
        <f t="shared" si="10"/>
        <v>6957</v>
      </c>
      <c r="AP13" s="35">
        <f t="shared" si="16"/>
        <v>0</v>
      </c>
      <c r="AQ13" s="35">
        <f t="shared" si="17"/>
        <v>0</v>
      </c>
      <c r="AR13" s="35">
        <f t="shared" si="18"/>
        <v>0</v>
      </c>
      <c r="AS13" s="35">
        <f t="shared" si="11"/>
        <v>0</v>
      </c>
      <c r="AT13" s="31">
        <f t="shared" si="19"/>
        <v>5000</v>
      </c>
      <c r="AU13" s="31">
        <f t="shared" si="20"/>
        <v>33072</v>
      </c>
      <c r="AV13" s="31">
        <f t="shared" si="21"/>
        <v>3290</v>
      </c>
      <c r="AW13" s="35">
        <f t="shared" si="12"/>
        <v>33372</v>
      </c>
      <c r="AX13" s="52"/>
      <c r="AY13" s="7"/>
      <c r="AZ13" s="7"/>
      <c r="BA13" s="7"/>
      <c r="BB13" s="7"/>
      <c r="BC13" s="7"/>
      <c r="BE13" s="7"/>
    </row>
    <row r="14" spans="1:57" ht="27" customHeight="1" x14ac:dyDescent="0.2">
      <c r="A14" s="28" t="s">
        <v>44</v>
      </c>
      <c r="B14" s="4"/>
      <c r="C14" s="4"/>
      <c r="D14" s="30">
        <v>159</v>
      </c>
      <c r="E14" s="30">
        <v>300</v>
      </c>
      <c r="F14" s="4"/>
      <c r="G14" s="4"/>
      <c r="H14" s="4"/>
      <c r="I14" s="4"/>
      <c r="J14" s="4"/>
      <c r="K14" s="4"/>
      <c r="L14" s="4"/>
      <c r="M14" s="4"/>
      <c r="N14" s="31">
        <f t="shared" si="22"/>
        <v>0</v>
      </c>
      <c r="O14" s="31">
        <f t="shared" si="1"/>
        <v>0</v>
      </c>
      <c r="P14" s="31">
        <f t="shared" si="1"/>
        <v>159</v>
      </c>
      <c r="Q14" s="31">
        <f t="shared" si="1"/>
        <v>300</v>
      </c>
      <c r="R14" s="40"/>
      <c r="S14" s="40">
        <v>6115</v>
      </c>
      <c r="T14" s="40">
        <v>2581</v>
      </c>
      <c r="U14" s="40">
        <v>6115</v>
      </c>
      <c r="V14" s="11">
        <v>5000</v>
      </c>
      <c r="W14" s="11">
        <v>5000</v>
      </c>
      <c r="X14" s="11">
        <v>0</v>
      </c>
      <c r="Y14" s="11">
        <v>5000</v>
      </c>
      <c r="Z14" s="11"/>
      <c r="AA14" s="11"/>
      <c r="AB14" s="11"/>
      <c r="AC14" s="11"/>
      <c r="AD14" s="31">
        <f t="shared" si="3"/>
        <v>5000</v>
      </c>
      <c r="AE14" s="31">
        <f t="shared" si="4"/>
        <v>11115</v>
      </c>
      <c r="AF14" s="31">
        <f t="shared" si="5"/>
        <v>2581</v>
      </c>
      <c r="AG14" s="31">
        <f t="shared" si="5"/>
        <v>11115</v>
      </c>
      <c r="AH14" s="35">
        <f t="shared" si="7"/>
        <v>0</v>
      </c>
      <c r="AI14" s="35">
        <f t="shared" si="8"/>
        <v>6115</v>
      </c>
      <c r="AJ14" s="35">
        <f t="shared" si="9"/>
        <v>2740</v>
      </c>
      <c r="AK14" s="35">
        <f t="shared" si="9"/>
        <v>6415</v>
      </c>
      <c r="AL14" s="35">
        <f t="shared" si="13"/>
        <v>5000</v>
      </c>
      <c r="AM14" s="35">
        <f t="shared" si="14"/>
        <v>5000</v>
      </c>
      <c r="AN14" s="35">
        <f t="shared" si="15"/>
        <v>0</v>
      </c>
      <c r="AO14" s="35">
        <f t="shared" si="10"/>
        <v>5000</v>
      </c>
      <c r="AP14" s="35">
        <f t="shared" si="16"/>
        <v>0</v>
      </c>
      <c r="AQ14" s="35">
        <f t="shared" si="17"/>
        <v>0</v>
      </c>
      <c r="AR14" s="35">
        <f t="shared" si="18"/>
        <v>0</v>
      </c>
      <c r="AS14" s="35">
        <f t="shared" si="11"/>
        <v>0</v>
      </c>
      <c r="AT14" s="31">
        <f t="shared" si="19"/>
        <v>5000</v>
      </c>
      <c r="AU14" s="31">
        <f t="shared" si="20"/>
        <v>11115</v>
      </c>
      <c r="AV14" s="31">
        <f t="shared" si="21"/>
        <v>2740</v>
      </c>
      <c r="AW14" s="35">
        <f t="shared" si="12"/>
        <v>11415</v>
      </c>
      <c r="AX14" s="52"/>
      <c r="AY14" s="7"/>
      <c r="AZ14" s="7"/>
      <c r="BA14" s="7"/>
      <c r="BB14" s="7"/>
      <c r="BC14" s="7"/>
      <c r="BE14" s="7"/>
    </row>
    <row r="15" spans="1:57" ht="26.25" customHeight="1" x14ac:dyDescent="0.2">
      <c r="A15" s="28" t="s">
        <v>45</v>
      </c>
      <c r="B15" s="12"/>
      <c r="C15" s="12"/>
      <c r="D15" s="12"/>
      <c r="E15" s="53">
        <v>10000</v>
      </c>
      <c r="F15" s="12"/>
      <c r="G15" s="12"/>
      <c r="H15" s="12"/>
      <c r="I15" s="12"/>
      <c r="J15" s="12"/>
      <c r="K15" s="12"/>
      <c r="L15" s="12"/>
      <c r="M15" s="12"/>
      <c r="N15" s="31">
        <f t="shared" si="22"/>
        <v>0</v>
      </c>
      <c r="O15" s="31">
        <f t="shared" si="1"/>
        <v>0</v>
      </c>
      <c r="P15" s="31">
        <f t="shared" si="1"/>
        <v>0</v>
      </c>
      <c r="Q15" s="31">
        <f t="shared" si="1"/>
        <v>10000</v>
      </c>
      <c r="R15" s="13"/>
      <c r="S15" s="43">
        <v>20000</v>
      </c>
      <c r="T15" s="43">
        <v>0</v>
      </c>
      <c r="U15" s="43">
        <v>0</v>
      </c>
      <c r="V15" s="13"/>
      <c r="W15" s="13"/>
      <c r="X15" s="54">
        <v>550</v>
      </c>
      <c r="Y15" s="54">
        <v>1957</v>
      </c>
      <c r="Z15" s="13"/>
      <c r="AA15" s="13"/>
      <c r="AB15" s="13"/>
      <c r="AC15" s="13"/>
      <c r="AD15" s="31">
        <f t="shared" si="3"/>
        <v>0</v>
      </c>
      <c r="AE15" s="31">
        <f t="shared" si="4"/>
        <v>20000</v>
      </c>
      <c r="AF15" s="31">
        <f t="shared" si="5"/>
        <v>550</v>
      </c>
      <c r="AG15" s="31">
        <f t="shared" si="5"/>
        <v>1957</v>
      </c>
      <c r="AH15" s="35">
        <f t="shared" si="7"/>
        <v>0</v>
      </c>
      <c r="AI15" s="35">
        <f t="shared" si="8"/>
        <v>20000</v>
      </c>
      <c r="AJ15" s="35">
        <f t="shared" si="9"/>
        <v>0</v>
      </c>
      <c r="AK15" s="35">
        <f t="shared" si="9"/>
        <v>10000</v>
      </c>
      <c r="AL15" s="35">
        <f t="shared" si="13"/>
        <v>0</v>
      </c>
      <c r="AM15" s="35">
        <f t="shared" si="14"/>
        <v>0</v>
      </c>
      <c r="AN15" s="35">
        <f t="shared" si="15"/>
        <v>550</v>
      </c>
      <c r="AO15" s="35">
        <f t="shared" si="10"/>
        <v>1957</v>
      </c>
      <c r="AP15" s="35">
        <f t="shared" si="16"/>
        <v>0</v>
      </c>
      <c r="AQ15" s="35">
        <f t="shared" si="17"/>
        <v>0</v>
      </c>
      <c r="AR15" s="35">
        <f t="shared" si="18"/>
        <v>0</v>
      </c>
      <c r="AS15" s="35">
        <f t="shared" si="11"/>
        <v>0</v>
      </c>
      <c r="AT15" s="31">
        <f t="shared" si="19"/>
        <v>0</v>
      </c>
      <c r="AU15" s="31">
        <f t="shared" si="20"/>
        <v>20000</v>
      </c>
      <c r="AV15" s="31">
        <f t="shared" si="21"/>
        <v>550</v>
      </c>
      <c r="AW15" s="35">
        <f t="shared" si="12"/>
        <v>11957</v>
      </c>
      <c r="AX15" s="52"/>
      <c r="AY15" s="7"/>
      <c r="AZ15" s="7"/>
      <c r="BA15" s="7"/>
      <c r="BB15" s="7"/>
      <c r="BC15" s="7"/>
      <c r="BE15" s="7"/>
    </row>
    <row r="16" spans="1:57" ht="27" customHeight="1" x14ac:dyDescent="0.2">
      <c r="A16" s="29" t="s">
        <v>46</v>
      </c>
      <c r="B16" s="14"/>
      <c r="C16" s="14"/>
      <c r="D16" s="14"/>
      <c r="E16" s="53">
        <v>10000</v>
      </c>
      <c r="F16" s="14"/>
      <c r="G16" s="14"/>
      <c r="H16" s="14"/>
      <c r="I16" s="14"/>
      <c r="J16" s="14"/>
      <c r="K16" s="14"/>
      <c r="L16" s="14"/>
      <c r="M16" s="14"/>
      <c r="N16" s="31">
        <f t="shared" si="22"/>
        <v>0</v>
      </c>
      <c r="O16" s="31">
        <f t="shared" si="1"/>
        <v>0</v>
      </c>
      <c r="P16" s="31">
        <f t="shared" si="1"/>
        <v>0</v>
      </c>
      <c r="Q16" s="31">
        <f t="shared" si="1"/>
        <v>10000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31">
        <f t="shared" si="3"/>
        <v>0</v>
      </c>
      <c r="AE16" s="31">
        <f t="shared" si="4"/>
        <v>0</v>
      </c>
      <c r="AF16" s="31">
        <f t="shared" si="5"/>
        <v>0</v>
      </c>
      <c r="AG16" s="31">
        <f t="shared" si="5"/>
        <v>0</v>
      </c>
      <c r="AH16" s="35">
        <f t="shared" si="7"/>
        <v>0</v>
      </c>
      <c r="AI16" s="35">
        <f t="shared" si="8"/>
        <v>0</v>
      </c>
      <c r="AJ16" s="35">
        <f t="shared" si="9"/>
        <v>0</v>
      </c>
      <c r="AK16" s="35">
        <f t="shared" si="9"/>
        <v>10000</v>
      </c>
      <c r="AL16" s="35">
        <f t="shared" si="13"/>
        <v>0</v>
      </c>
      <c r="AM16" s="35">
        <f t="shared" si="14"/>
        <v>0</v>
      </c>
      <c r="AN16" s="35">
        <f t="shared" si="15"/>
        <v>0</v>
      </c>
      <c r="AO16" s="35">
        <f t="shared" si="10"/>
        <v>0</v>
      </c>
      <c r="AP16" s="35">
        <f t="shared" si="16"/>
        <v>0</v>
      </c>
      <c r="AQ16" s="35">
        <f t="shared" si="17"/>
        <v>0</v>
      </c>
      <c r="AR16" s="35">
        <f t="shared" si="18"/>
        <v>0</v>
      </c>
      <c r="AS16" s="35">
        <f t="shared" si="11"/>
        <v>0</v>
      </c>
      <c r="AT16" s="31">
        <f t="shared" si="19"/>
        <v>0</v>
      </c>
      <c r="AU16" s="31">
        <f t="shared" si="20"/>
        <v>0</v>
      </c>
      <c r="AV16" s="31">
        <f t="shared" si="21"/>
        <v>0</v>
      </c>
      <c r="AW16" s="35">
        <f t="shared" si="12"/>
        <v>10000</v>
      </c>
      <c r="AX16" s="52"/>
      <c r="AY16" s="7"/>
      <c r="AZ16" s="7"/>
      <c r="BA16" s="7"/>
      <c r="BB16" s="7"/>
      <c r="BC16" s="7"/>
      <c r="BE16" s="7"/>
    </row>
    <row r="17" spans="1:57" ht="27" customHeight="1" x14ac:dyDescent="0.2">
      <c r="A17" s="29" t="s">
        <v>48</v>
      </c>
      <c r="B17" s="14"/>
      <c r="C17" s="14"/>
      <c r="D17" s="14"/>
      <c r="E17" s="53"/>
      <c r="F17" s="14"/>
      <c r="G17" s="14"/>
      <c r="H17" s="14"/>
      <c r="I17" s="14"/>
      <c r="J17" s="14"/>
      <c r="K17" s="14"/>
      <c r="L17" s="14"/>
      <c r="M17" s="14"/>
      <c r="N17" s="31"/>
      <c r="O17" s="31"/>
      <c r="P17" s="31"/>
      <c r="Q17" s="31"/>
      <c r="R17" s="15"/>
      <c r="S17" s="38">
        <v>1957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31"/>
      <c r="AE17" s="31">
        <f t="shared" si="4"/>
        <v>1957</v>
      </c>
      <c r="AF17" s="31"/>
      <c r="AG17" s="31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1"/>
      <c r="AU17" s="31">
        <f t="shared" si="20"/>
        <v>1957</v>
      </c>
      <c r="AV17" s="31">
        <f t="shared" si="21"/>
        <v>0</v>
      </c>
      <c r="AW17" s="35">
        <f t="shared" si="12"/>
        <v>0</v>
      </c>
      <c r="AX17" s="52"/>
      <c r="AY17" s="7"/>
      <c r="AZ17" s="7"/>
      <c r="BA17" s="7"/>
      <c r="BB17" s="7"/>
      <c r="BC17" s="7"/>
      <c r="BE17" s="7"/>
    </row>
    <row r="18" spans="1:57" ht="13.5" customHeight="1" x14ac:dyDescent="0.2">
      <c r="A18" s="6" t="s">
        <v>20</v>
      </c>
      <c r="B18" s="9"/>
      <c r="C18" s="41">
        <v>20000</v>
      </c>
      <c r="D18" s="41"/>
      <c r="E18" s="41">
        <v>20000</v>
      </c>
      <c r="F18" s="9"/>
      <c r="G18" s="9"/>
      <c r="H18" s="9"/>
      <c r="I18" s="9"/>
      <c r="J18" s="9"/>
      <c r="K18" s="9"/>
      <c r="L18" s="9"/>
      <c r="M18" s="9"/>
      <c r="N18" s="31">
        <f t="shared" si="22"/>
        <v>0</v>
      </c>
      <c r="O18" s="31">
        <f t="shared" ref="O18:O46" si="25">C18+G18+K18</f>
        <v>20000</v>
      </c>
      <c r="P18" s="31">
        <f t="shared" ref="P18:Q46" si="26">D18+H18+L18</f>
        <v>0</v>
      </c>
      <c r="Q18" s="31">
        <f t="shared" si="1"/>
        <v>20000</v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31">
        <f t="shared" si="3"/>
        <v>0</v>
      </c>
      <c r="AE18" s="31">
        <f t="shared" si="4"/>
        <v>0</v>
      </c>
      <c r="AF18" s="31">
        <f t="shared" si="5"/>
        <v>0</v>
      </c>
      <c r="AG18" s="31">
        <f t="shared" si="5"/>
        <v>0</v>
      </c>
      <c r="AH18" s="35">
        <f t="shared" si="7"/>
        <v>0</v>
      </c>
      <c r="AI18" s="35">
        <f t="shared" si="8"/>
        <v>20000</v>
      </c>
      <c r="AJ18" s="35">
        <f t="shared" si="9"/>
        <v>0</v>
      </c>
      <c r="AK18" s="35">
        <f t="shared" si="9"/>
        <v>20000</v>
      </c>
      <c r="AL18" s="35">
        <f t="shared" si="13"/>
        <v>0</v>
      </c>
      <c r="AM18" s="35">
        <f t="shared" si="14"/>
        <v>0</v>
      </c>
      <c r="AN18" s="35">
        <f t="shared" si="15"/>
        <v>0</v>
      </c>
      <c r="AO18" s="35">
        <f t="shared" si="10"/>
        <v>0</v>
      </c>
      <c r="AP18" s="35">
        <f t="shared" si="16"/>
        <v>0</v>
      </c>
      <c r="AQ18" s="35">
        <f t="shared" si="17"/>
        <v>0</v>
      </c>
      <c r="AR18" s="35">
        <f t="shared" si="18"/>
        <v>0</v>
      </c>
      <c r="AS18" s="35">
        <f t="shared" si="11"/>
        <v>0</v>
      </c>
      <c r="AT18" s="31">
        <f t="shared" si="19"/>
        <v>0</v>
      </c>
      <c r="AU18" s="31">
        <f t="shared" si="20"/>
        <v>20000</v>
      </c>
      <c r="AV18" s="31">
        <f t="shared" si="21"/>
        <v>0</v>
      </c>
      <c r="AW18" s="35">
        <f t="shared" si="12"/>
        <v>20000</v>
      </c>
      <c r="AX18" s="52"/>
      <c r="AY18" s="7"/>
      <c r="AZ18" s="7"/>
      <c r="BA18" s="7"/>
      <c r="BB18" s="7"/>
      <c r="BC18" s="7"/>
      <c r="BE18" s="7"/>
    </row>
    <row r="19" spans="1:57" ht="13.5" customHeight="1" x14ac:dyDescent="0.2">
      <c r="A19" s="6" t="s">
        <v>21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31">
        <f t="shared" si="22"/>
        <v>0</v>
      </c>
      <c r="O19" s="31">
        <f t="shared" si="25"/>
        <v>0</v>
      </c>
      <c r="P19" s="31">
        <f t="shared" si="26"/>
        <v>0</v>
      </c>
      <c r="Q19" s="31">
        <f t="shared" si="1"/>
        <v>0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31">
        <f t="shared" si="3"/>
        <v>0</v>
      </c>
      <c r="AE19" s="31">
        <f t="shared" si="4"/>
        <v>0</v>
      </c>
      <c r="AF19" s="31">
        <f t="shared" si="5"/>
        <v>0</v>
      </c>
      <c r="AG19" s="31">
        <f t="shared" si="5"/>
        <v>0</v>
      </c>
      <c r="AH19" s="35">
        <f t="shared" si="7"/>
        <v>0</v>
      </c>
      <c r="AI19" s="35">
        <f t="shared" si="8"/>
        <v>0</v>
      </c>
      <c r="AJ19" s="35">
        <f t="shared" si="9"/>
        <v>0</v>
      </c>
      <c r="AK19" s="35">
        <f t="shared" si="9"/>
        <v>0</v>
      </c>
      <c r="AL19" s="35">
        <f t="shared" si="13"/>
        <v>0</v>
      </c>
      <c r="AM19" s="35">
        <f t="shared" si="14"/>
        <v>0</v>
      </c>
      <c r="AN19" s="35">
        <f t="shared" si="15"/>
        <v>0</v>
      </c>
      <c r="AO19" s="35">
        <f t="shared" si="10"/>
        <v>0</v>
      </c>
      <c r="AP19" s="35">
        <f t="shared" si="16"/>
        <v>0</v>
      </c>
      <c r="AQ19" s="35">
        <f t="shared" si="17"/>
        <v>0</v>
      </c>
      <c r="AR19" s="35">
        <f t="shared" si="18"/>
        <v>0</v>
      </c>
      <c r="AS19" s="35">
        <f t="shared" si="11"/>
        <v>0</v>
      </c>
      <c r="AT19" s="31">
        <f t="shared" si="19"/>
        <v>0</v>
      </c>
      <c r="AU19" s="31">
        <f t="shared" si="20"/>
        <v>0</v>
      </c>
      <c r="AV19" s="31">
        <f t="shared" si="21"/>
        <v>0</v>
      </c>
      <c r="AW19" s="35">
        <f t="shared" si="12"/>
        <v>0</v>
      </c>
      <c r="AX19" s="52"/>
      <c r="AY19" s="7"/>
      <c r="AZ19" s="7"/>
      <c r="BA19" s="7"/>
      <c r="BB19" s="7"/>
      <c r="BC19" s="7"/>
      <c r="BE19" s="7"/>
    </row>
    <row r="20" spans="1:57" ht="13.5" customHeight="1" x14ac:dyDescent="0.2">
      <c r="A20" s="22" t="s">
        <v>28</v>
      </c>
      <c r="B20" s="33">
        <f t="shared" ref="B20:M20" si="27">SUM(B21:B24)</f>
        <v>328100</v>
      </c>
      <c r="C20" s="33">
        <f t="shared" si="27"/>
        <v>397586</v>
      </c>
      <c r="D20" s="33">
        <f t="shared" si="27"/>
        <v>186825</v>
      </c>
      <c r="E20" s="33">
        <f t="shared" si="27"/>
        <v>370586</v>
      </c>
      <c r="F20" s="33">
        <f t="shared" si="27"/>
        <v>0</v>
      </c>
      <c r="G20" s="33">
        <f t="shared" si="27"/>
        <v>0</v>
      </c>
      <c r="H20" s="33">
        <f t="shared" si="27"/>
        <v>0</v>
      </c>
      <c r="I20" s="33">
        <f t="shared" si="27"/>
        <v>0</v>
      </c>
      <c r="J20" s="33">
        <f t="shared" si="27"/>
        <v>0</v>
      </c>
      <c r="K20" s="33">
        <f t="shared" si="27"/>
        <v>0</v>
      </c>
      <c r="L20" s="33">
        <f t="shared" si="27"/>
        <v>0</v>
      </c>
      <c r="M20" s="33">
        <f t="shared" si="27"/>
        <v>0</v>
      </c>
      <c r="N20" s="31">
        <f t="shared" si="22"/>
        <v>328100</v>
      </c>
      <c r="O20" s="31">
        <f t="shared" si="25"/>
        <v>397586</v>
      </c>
      <c r="P20" s="31">
        <f t="shared" si="26"/>
        <v>186825</v>
      </c>
      <c r="Q20" s="31">
        <f t="shared" si="1"/>
        <v>370586</v>
      </c>
      <c r="R20" s="33">
        <f t="shared" ref="R20:AC20" si="28">SUM(R21:R24)</f>
        <v>0</v>
      </c>
      <c r="S20" s="33">
        <f t="shared" si="28"/>
        <v>0</v>
      </c>
      <c r="T20" s="33">
        <f t="shared" si="28"/>
        <v>0</v>
      </c>
      <c r="U20" s="33">
        <f t="shared" si="28"/>
        <v>0</v>
      </c>
      <c r="V20" s="33">
        <f t="shared" si="28"/>
        <v>0</v>
      </c>
      <c r="W20" s="33">
        <f t="shared" si="28"/>
        <v>0</v>
      </c>
      <c r="X20" s="33">
        <f t="shared" si="28"/>
        <v>0</v>
      </c>
      <c r="Y20" s="33">
        <f t="shared" si="28"/>
        <v>0</v>
      </c>
      <c r="Z20" s="33">
        <f t="shared" si="28"/>
        <v>0</v>
      </c>
      <c r="AA20" s="33">
        <f t="shared" si="28"/>
        <v>0</v>
      </c>
      <c r="AB20" s="33">
        <f t="shared" si="28"/>
        <v>0</v>
      </c>
      <c r="AC20" s="33">
        <f t="shared" si="28"/>
        <v>0</v>
      </c>
      <c r="AD20" s="31">
        <f t="shared" si="3"/>
        <v>0</v>
      </c>
      <c r="AE20" s="31">
        <f t="shared" si="4"/>
        <v>0</v>
      </c>
      <c r="AF20" s="31">
        <f t="shared" si="5"/>
        <v>0</v>
      </c>
      <c r="AG20" s="31">
        <f t="shared" si="5"/>
        <v>0</v>
      </c>
      <c r="AH20" s="35">
        <f t="shared" si="7"/>
        <v>328100</v>
      </c>
      <c r="AI20" s="35">
        <f t="shared" si="8"/>
        <v>397586</v>
      </c>
      <c r="AJ20" s="35">
        <f t="shared" si="9"/>
        <v>186825</v>
      </c>
      <c r="AK20" s="35">
        <f t="shared" si="9"/>
        <v>370586</v>
      </c>
      <c r="AL20" s="35">
        <f t="shared" si="13"/>
        <v>0</v>
      </c>
      <c r="AM20" s="35">
        <f t="shared" si="14"/>
        <v>0</v>
      </c>
      <c r="AN20" s="35">
        <f t="shared" si="15"/>
        <v>0</v>
      </c>
      <c r="AO20" s="35">
        <f t="shared" si="10"/>
        <v>0</v>
      </c>
      <c r="AP20" s="35">
        <f t="shared" si="16"/>
        <v>0</v>
      </c>
      <c r="AQ20" s="35">
        <f t="shared" si="17"/>
        <v>0</v>
      </c>
      <c r="AR20" s="35">
        <f t="shared" si="18"/>
        <v>0</v>
      </c>
      <c r="AS20" s="35">
        <f t="shared" si="11"/>
        <v>0</v>
      </c>
      <c r="AT20" s="31">
        <f t="shared" si="19"/>
        <v>328100</v>
      </c>
      <c r="AU20" s="31">
        <f t="shared" si="20"/>
        <v>397586</v>
      </c>
      <c r="AV20" s="31">
        <f t="shared" si="21"/>
        <v>186825</v>
      </c>
      <c r="AW20" s="35">
        <f t="shared" si="12"/>
        <v>370586</v>
      </c>
      <c r="AX20" s="52"/>
      <c r="AY20" s="7"/>
      <c r="AZ20" s="7"/>
      <c r="BA20" s="7"/>
      <c r="BB20" s="7"/>
      <c r="BC20" s="7"/>
      <c r="BE20" s="7"/>
    </row>
    <row r="21" spans="1:57" ht="13.5" customHeight="1" x14ac:dyDescent="0.2">
      <c r="A21" s="23" t="s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31">
        <f t="shared" si="22"/>
        <v>0</v>
      </c>
      <c r="O21" s="31">
        <f t="shared" si="25"/>
        <v>0</v>
      </c>
      <c r="P21" s="31">
        <f t="shared" si="26"/>
        <v>0</v>
      </c>
      <c r="Q21" s="31">
        <f t="shared" si="1"/>
        <v>0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31">
        <f t="shared" si="3"/>
        <v>0</v>
      </c>
      <c r="AE21" s="31">
        <f t="shared" si="4"/>
        <v>0</v>
      </c>
      <c r="AF21" s="31">
        <f t="shared" si="5"/>
        <v>0</v>
      </c>
      <c r="AG21" s="31">
        <f t="shared" si="5"/>
        <v>0</v>
      </c>
      <c r="AH21" s="35">
        <f t="shared" si="7"/>
        <v>0</v>
      </c>
      <c r="AI21" s="35">
        <f t="shared" si="8"/>
        <v>0</v>
      </c>
      <c r="AJ21" s="35">
        <f t="shared" si="9"/>
        <v>0</v>
      </c>
      <c r="AK21" s="35">
        <f t="shared" si="9"/>
        <v>0</v>
      </c>
      <c r="AL21" s="35">
        <f t="shared" si="13"/>
        <v>0</v>
      </c>
      <c r="AM21" s="35">
        <f t="shared" si="14"/>
        <v>0</v>
      </c>
      <c r="AN21" s="35">
        <f t="shared" si="15"/>
        <v>0</v>
      </c>
      <c r="AO21" s="35">
        <f t="shared" si="10"/>
        <v>0</v>
      </c>
      <c r="AP21" s="35">
        <f t="shared" si="16"/>
        <v>0</v>
      </c>
      <c r="AQ21" s="35">
        <f t="shared" si="17"/>
        <v>0</v>
      </c>
      <c r="AR21" s="35">
        <f t="shared" si="18"/>
        <v>0</v>
      </c>
      <c r="AS21" s="35">
        <f t="shared" si="11"/>
        <v>0</v>
      </c>
      <c r="AT21" s="31">
        <f t="shared" si="19"/>
        <v>0</v>
      </c>
      <c r="AU21" s="31">
        <f t="shared" si="20"/>
        <v>0</v>
      </c>
      <c r="AV21" s="31">
        <f t="shared" si="21"/>
        <v>0</v>
      </c>
      <c r="AW21" s="35">
        <f t="shared" si="12"/>
        <v>0</v>
      </c>
      <c r="AX21" s="52"/>
      <c r="AY21" s="7"/>
      <c r="AZ21" s="7"/>
      <c r="BA21" s="7"/>
      <c r="BB21" s="7"/>
      <c r="BC21" s="7"/>
      <c r="BE21" s="7"/>
    </row>
    <row r="22" spans="1:57" ht="13.5" customHeight="1" x14ac:dyDescent="0.2">
      <c r="A22" s="6" t="s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31">
        <f t="shared" si="22"/>
        <v>0</v>
      </c>
      <c r="O22" s="31">
        <f t="shared" si="25"/>
        <v>0</v>
      </c>
      <c r="P22" s="31">
        <f t="shared" si="26"/>
        <v>0</v>
      </c>
      <c r="Q22" s="31">
        <f t="shared" si="1"/>
        <v>0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31">
        <f t="shared" si="3"/>
        <v>0</v>
      </c>
      <c r="AE22" s="31">
        <f t="shared" si="4"/>
        <v>0</v>
      </c>
      <c r="AF22" s="31">
        <f t="shared" si="5"/>
        <v>0</v>
      </c>
      <c r="AG22" s="31">
        <f t="shared" si="5"/>
        <v>0</v>
      </c>
      <c r="AH22" s="35">
        <f t="shared" si="7"/>
        <v>0</v>
      </c>
      <c r="AI22" s="35">
        <f t="shared" si="8"/>
        <v>0</v>
      </c>
      <c r="AJ22" s="35">
        <f t="shared" si="9"/>
        <v>0</v>
      </c>
      <c r="AK22" s="35">
        <f t="shared" si="9"/>
        <v>0</v>
      </c>
      <c r="AL22" s="35">
        <f t="shared" si="13"/>
        <v>0</v>
      </c>
      <c r="AM22" s="35">
        <f t="shared" si="14"/>
        <v>0</v>
      </c>
      <c r="AN22" s="35">
        <f t="shared" si="15"/>
        <v>0</v>
      </c>
      <c r="AO22" s="35">
        <f t="shared" si="10"/>
        <v>0</v>
      </c>
      <c r="AP22" s="35">
        <f t="shared" si="16"/>
        <v>0</v>
      </c>
      <c r="AQ22" s="35">
        <f t="shared" si="17"/>
        <v>0</v>
      </c>
      <c r="AR22" s="35">
        <f t="shared" si="18"/>
        <v>0</v>
      </c>
      <c r="AS22" s="35">
        <f t="shared" si="11"/>
        <v>0</v>
      </c>
      <c r="AT22" s="31">
        <f t="shared" si="19"/>
        <v>0</v>
      </c>
      <c r="AU22" s="31">
        <f t="shared" si="20"/>
        <v>0</v>
      </c>
      <c r="AV22" s="31">
        <f t="shared" si="21"/>
        <v>0</v>
      </c>
      <c r="AW22" s="35">
        <f t="shared" si="12"/>
        <v>0</v>
      </c>
      <c r="AX22" s="52"/>
      <c r="AY22" s="7"/>
      <c r="AZ22" s="7"/>
      <c r="BA22" s="7"/>
      <c r="BB22" s="7"/>
      <c r="BC22" s="7"/>
      <c r="BE22" s="7"/>
    </row>
    <row r="23" spans="1:57" ht="13.5" customHeight="1" x14ac:dyDescent="0.2">
      <c r="A23" s="6" t="s">
        <v>37</v>
      </c>
      <c r="B23" s="41">
        <v>328100</v>
      </c>
      <c r="C23" s="41">
        <v>397586</v>
      </c>
      <c r="D23" s="41">
        <v>186825</v>
      </c>
      <c r="E23" s="41">
        <v>370586</v>
      </c>
      <c r="F23" s="9"/>
      <c r="G23" s="9"/>
      <c r="H23" s="9"/>
      <c r="I23" s="9"/>
      <c r="J23" s="9"/>
      <c r="K23" s="9"/>
      <c r="L23" s="9"/>
      <c r="M23" s="9"/>
      <c r="N23" s="31">
        <f t="shared" si="22"/>
        <v>328100</v>
      </c>
      <c r="O23" s="31">
        <f t="shared" si="25"/>
        <v>397586</v>
      </c>
      <c r="P23" s="31">
        <f t="shared" si="26"/>
        <v>186825</v>
      </c>
      <c r="Q23" s="31">
        <f t="shared" si="26"/>
        <v>370586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31">
        <f t="shared" si="3"/>
        <v>0</v>
      </c>
      <c r="AE23" s="31">
        <f t="shared" si="4"/>
        <v>0</v>
      </c>
      <c r="AF23" s="31">
        <f t="shared" si="5"/>
        <v>0</v>
      </c>
      <c r="AG23" s="31">
        <f t="shared" si="5"/>
        <v>0</v>
      </c>
      <c r="AH23" s="35">
        <f t="shared" si="7"/>
        <v>328100</v>
      </c>
      <c r="AI23" s="35">
        <f t="shared" si="8"/>
        <v>397586</v>
      </c>
      <c r="AJ23" s="35">
        <f t="shared" si="9"/>
        <v>186825</v>
      </c>
      <c r="AK23" s="35">
        <f t="shared" si="9"/>
        <v>370586</v>
      </c>
      <c r="AL23" s="35">
        <f t="shared" si="13"/>
        <v>0</v>
      </c>
      <c r="AM23" s="35">
        <f t="shared" si="14"/>
        <v>0</v>
      </c>
      <c r="AN23" s="35">
        <f t="shared" si="15"/>
        <v>0</v>
      </c>
      <c r="AO23" s="35">
        <f t="shared" si="10"/>
        <v>0</v>
      </c>
      <c r="AP23" s="35">
        <f t="shared" si="16"/>
        <v>0</v>
      </c>
      <c r="AQ23" s="35">
        <f t="shared" si="17"/>
        <v>0</v>
      </c>
      <c r="AR23" s="35">
        <f t="shared" si="18"/>
        <v>0</v>
      </c>
      <c r="AS23" s="35">
        <f t="shared" si="11"/>
        <v>0</v>
      </c>
      <c r="AT23" s="31">
        <f t="shared" si="19"/>
        <v>328100</v>
      </c>
      <c r="AU23" s="31">
        <f t="shared" si="20"/>
        <v>397586</v>
      </c>
      <c r="AV23" s="31">
        <f t="shared" si="21"/>
        <v>186825</v>
      </c>
      <c r="AW23" s="35">
        <f t="shared" si="12"/>
        <v>370586</v>
      </c>
      <c r="AX23" s="52"/>
      <c r="AY23" s="7"/>
      <c r="AZ23" s="7"/>
      <c r="BA23" s="7"/>
      <c r="BB23" s="7"/>
      <c r="BC23" s="7"/>
      <c r="BE23" s="7"/>
    </row>
    <row r="24" spans="1:57" ht="13.5" customHeight="1" x14ac:dyDescent="0.2">
      <c r="A24" s="24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31">
        <f t="shared" si="22"/>
        <v>0</v>
      </c>
      <c r="O24" s="31">
        <f t="shared" si="25"/>
        <v>0</v>
      </c>
      <c r="P24" s="31">
        <f t="shared" si="26"/>
        <v>0</v>
      </c>
      <c r="Q24" s="31">
        <f t="shared" si="26"/>
        <v>0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31">
        <f t="shared" si="3"/>
        <v>0</v>
      </c>
      <c r="AE24" s="31">
        <f t="shared" si="4"/>
        <v>0</v>
      </c>
      <c r="AF24" s="31">
        <f t="shared" si="5"/>
        <v>0</v>
      </c>
      <c r="AG24" s="31">
        <f t="shared" si="5"/>
        <v>0</v>
      </c>
      <c r="AH24" s="35">
        <f t="shared" si="7"/>
        <v>0</v>
      </c>
      <c r="AI24" s="35">
        <f t="shared" si="8"/>
        <v>0</v>
      </c>
      <c r="AJ24" s="35">
        <f t="shared" si="9"/>
        <v>0</v>
      </c>
      <c r="AK24" s="35">
        <f t="shared" si="9"/>
        <v>0</v>
      </c>
      <c r="AL24" s="35">
        <f t="shared" si="13"/>
        <v>0</v>
      </c>
      <c r="AM24" s="35">
        <f t="shared" si="14"/>
        <v>0</v>
      </c>
      <c r="AN24" s="35">
        <f t="shared" si="15"/>
        <v>0</v>
      </c>
      <c r="AO24" s="35">
        <f t="shared" si="10"/>
        <v>0</v>
      </c>
      <c r="AP24" s="35">
        <f t="shared" si="16"/>
        <v>0</v>
      </c>
      <c r="AQ24" s="35">
        <f t="shared" si="17"/>
        <v>0</v>
      </c>
      <c r="AR24" s="35">
        <f t="shared" si="18"/>
        <v>0</v>
      </c>
      <c r="AS24" s="35">
        <f t="shared" si="11"/>
        <v>0</v>
      </c>
      <c r="AT24" s="31">
        <f t="shared" si="19"/>
        <v>0</v>
      </c>
      <c r="AU24" s="31">
        <f t="shared" si="20"/>
        <v>0</v>
      </c>
      <c r="AV24" s="31">
        <f t="shared" si="21"/>
        <v>0</v>
      </c>
      <c r="AW24" s="35">
        <f t="shared" si="12"/>
        <v>0</v>
      </c>
      <c r="AX24" s="52"/>
      <c r="AY24" s="7"/>
      <c r="AZ24" s="7"/>
      <c r="BA24" s="7"/>
      <c r="BB24" s="7"/>
      <c r="BC24" s="7"/>
      <c r="BE24" s="7"/>
    </row>
    <row r="25" spans="1:57" ht="13.5" customHeight="1" x14ac:dyDescent="0.2">
      <c r="A25" s="10" t="s">
        <v>22</v>
      </c>
      <c r="B25" s="33">
        <f t="shared" ref="B25:M25" si="29">B8+B20</f>
        <v>328100</v>
      </c>
      <c r="C25" s="33">
        <f t="shared" si="29"/>
        <v>417586</v>
      </c>
      <c r="D25" s="33">
        <f t="shared" si="29"/>
        <v>187646</v>
      </c>
      <c r="E25" s="33">
        <f t="shared" si="29"/>
        <v>417982</v>
      </c>
      <c r="F25" s="33">
        <f t="shared" si="29"/>
        <v>0</v>
      </c>
      <c r="G25" s="33">
        <f t="shared" si="29"/>
        <v>0</v>
      </c>
      <c r="H25" s="33">
        <f t="shared" si="29"/>
        <v>0</v>
      </c>
      <c r="I25" s="33">
        <f t="shared" si="29"/>
        <v>0</v>
      </c>
      <c r="J25" s="33">
        <f t="shared" si="29"/>
        <v>0</v>
      </c>
      <c r="K25" s="33">
        <f t="shared" si="29"/>
        <v>0</v>
      </c>
      <c r="L25" s="33">
        <f t="shared" si="29"/>
        <v>0</v>
      </c>
      <c r="M25" s="33">
        <f t="shared" si="29"/>
        <v>0</v>
      </c>
      <c r="N25" s="31">
        <f t="shared" si="22"/>
        <v>328100</v>
      </c>
      <c r="O25" s="31">
        <f t="shared" si="25"/>
        <v>417586</v>
      </c>
      <c r="P25" s="31">
        <f t="shared" si="26"/>
        <v>187646</v>
      </c>
      <c r="Q25" s="31">
        <f t="shared" si="26"/>
        <v>417982</v>
      </c>
      <c r="R25" s="33">
        <f t="shared" ref="R25:AC25" si="30">R8+R20</f>
        <v>319600</v>
      </c>
      <c r="S25" s="33">
        <f t="shared" si="30"/>
        <v>415799</v>
      </c>
      <c r="T25" s="33">
        <f t="shared" si="30"/>
        <v>173348</v>
      </c>
      <c r="U25" s="33">
        <f t="shared" si="30"/>
        <v>393842</v>
      </c>
      <c r="V25" s="33">
        <f t="shared" si="30"/>
        <v>5000</v>
      </c>
      <c r="W25" s="33">
        <f t="shared" si="30"/>
        <v>5000</v>
      </c>
      <c r="X25" s="33">
        <f t="shared" si="30"/>
        <v>550</v>
      </c>
      <c r="Y25" s="33">
        <f t="shared" si="30"/>
        <v>6957</v>
      </c>
      <c r="Z25" s="33">
        <f t="shared" si="30"/>
        <v>0</v>
      </c>
      <c r="AA25" s="33">
        <f t="shared" si="30"/>
        <v>0</v>
      </c>
      <c r="AB25" s="33">
        <f t="shared" si="30"/>
        <v>0</v>
      </c>
      <c r="AC25" s="33">
        <f t="shared" si="30"/>
        <v>0</v>
      </c>
      <c r="AD25" s="31">
        <f t="shared" si="3"/>
        <v>324600</v>
      </c>
      <c r="AE25" s="31">
        <f t="shared" si="4"/>
        <v>420799</v>
      </c>
      <c r="AF25" s="31">
        <f t="shared" si="5"/>
        <v>173898</v>
      </c>
      <c r="AG25" s="31">
        <f t="shared" si="5"/>
        <v>400799</v>
      </c>
      <c r="AH25" s="35">
        <f t="shared" si="7"/>
        <v>647700</v>
      </c>
      <c r="AI25" s="35">
        <f t="shared" si="8"/>
        <v>833385</v>
      </c>
      <c r="AJ25" s="35">
        <f t="shared" si="9"/>
        <v>360994</v>
      </c>
      <c r="AK25" s="35">
        <f t="shared" si="9"/>
        <v>811824</v>
      </c>
      <c r="AL25" s="35">
        <f t="shared" si="13"/>
        <v>5000</v>
      </c>
      <c r="AM25" s="35">
        <f t="shared" si="14"/>
        <v>5000</v>
      </c>
      <c r="AN25" s="35">
        <f t="shared" si="15"/>
        <v>550</v>
      </c>
      <c r="AO25" s="35">
        <f t="shared" si="10"/>
        <v>6957</v>
      </c>
      <c r="AP25" s="35">
        <f t="shared" si="16"/>
        <v>0</v>
      </c>
      <c r="AQ25" s="35">
        <f t="shared" si="17"/>
        <v>0</v>
      </c>
      <c r="AR25" s="35">
        <f t="shared" si="18"/>
        <v>0</v>
      </c>
      <c r="AS25" s="35">
        <f t="shared" si="11"/>
        <v>0</v>
      </c>
      <c r="AT25" s="31">
        <f t="shared" si="19"/>
        <v>652700</v>
      </c>
      <c r="AU25" s="31">
        <f t="shared" si="20"/>
        <v>838385</v>
      </c>
      <c r="AV25" s="31">
        <f t="shared" si="21"/>
        <v>361544</v>
      </c>
      <c r="AW25" s="35">
        <f t="shared" si="12"/>
        <v>818781</v>
      </c>
      <c r="AX25" s="52"/>
      <c r="AY25" s="7"/>
      <c r="AZ25" s="7"/>
      <c r="BA25" s="7"/>
      <c r="BB25" s="7"/>
      <c r="BC25" s="7"/>
      <c r="BE25" s="7"/>
    </row>
    <row r="26" spans="1:57" ht="13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1">
        <f t="shared" si="22"/>
        <v>0</v>
      </c>
      <c r="O26" s="31">
        <f t="shared" si="25"/>
        <v>0</v>
      </c>
      <c r="P26" s="31">
        <f t="shared" si="26"/>
        <v>0</v>
      </c>
      <c r="Q26" s="31">
        <f t="shared" si="26"/>
        <v>0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31">
        <f t="shared" si="3"/>
        <v>0</v>
      </c>
      <c r="AE26" s="31">
        <f t="shared" si="4"/>
        <v>0</v>
      </c>
      <c r="AF26" s="31">
        <f t="shared" si="5"/>
        <v>0</v>
      </c>
      <c r="AG26" s="31">
        <f t="shared" si="5"/>
        <v>0</v>
      </c>
      <c r="AH26" s="35">
        <f t="shared" si="7"/>
        <v>0</v>
      </c>
      <c r="AI26" s="35">
        <f t="shared" si="8"/>
        <v>0</v>
      </c>
      <c r="AJ26" s="35">
        <f t="shared" si="9"/>
        <v>0</v>
      </c>
      <c r="AK26" s="35">
        <f t="shared" si="9"/>
        <v>0</v>
      </c>
      <c r="AL26" s="35">
        <f t="shared" si="13"/>
        <v>0</v>
      </c>
      <c r="AM26" s="35">
        <f t="shared" si="14"/>
        <v>0</v>
      </c>
      <c r="AN26" s="35">
        <f t="shared" si="15"/>
        <v>0</v>
      </c>
      <c r="AO26" s="35">
        <f t="shared" si="10"/>
        <v>0</v>
      </c>
      <c r="AP26" s="35">
        <f t="shared" si="16"/>
        <v>0</v>
      </c>
      <c r="AQ26" s="35">
        <f t="shared" si="17"/>
        <v>0</v>
      </c>
      <c r="AR26" s="35">
        <f t="shared" si="18"/>
        <v>0</v>
      </c>
      <c r="AS26" s="35">
        <f t="shared" si="11"/>
        <v>0</v>
      </c>
      <c r="AT26" s="31">
        <f t="shared" si="19"/>
        <v>0</v>
      </c>
      <c r="AU26" s="31">
        <f t="shared" si="20"/>
        <v>0</v>
      </c>
      <c r="AV26" s="31">
        <f t="shared" si="21"/>
        <v>0</v>
      </c>
      <c r="AW26" s="35">
        <f t="shared" si="12"/>
        <v>0</v>
      </c>
      <c r="AX26" s="52"/>
      <c r="AY26" s="7"/>
      <c r="AZ26" s="7"/>
      <c r="BA26" s="7"/>
      <c r="BB26" s="7"/>
      <c r="BC26" s="7"/>
      <c r="BE26" s="7"/>
    </row>
    <row r="27" spans="1:57" ht="13.5" customHeight="1" x14ac:dyDescent="0.2">
      <c r="A27" s="16" t="s">
        <v>27</v>
      </c>
      <c r="B27" s="16">
        <f t="shared" ref="B27:M27" si="31">B28+B29+B30+B34+B35</f>
        <v>0</v>
      </c>
      <c r="C27" s="16">
        <f t="shared" si="31"/>
        <v>0</v>
      </c>
      <c r="D27" s="16">
        <f t="shared" si="31"/>
        <v>0</v>
      </c>
      <c r="E27" s="16">
        <f t="shared" si="31"/>
        <v>0</v>
      </c>
      <c r="F27" s="16">
        <f t="shared" si="31"/>
        <v>0</v>
      </c>
      <c r="G27" s="16">
        <f t="shared" si="31"/>
        <v>0</v>
      </c>
      <c r="H27" s="16">
        <f t="shared" si="31"/>
        <v>0</v>
      </c>
      <c r="I27" s="16">
        <f t="shared" si="31"/>
        <v>0</v>
      </c>
      <c r="J27" s="16">
        <f t="shared" si="31"/>
        <v>0</v>
      </c>
      <c r="K27" s="16">
        <f t="shared" si="31"/>
        <v>0</v>
      </c>
      <c r="L27" s="16">
        <f t="shared" si="31"/>
        <v>0</v>
      </c>
      <c r="M27" s="16">
        <f t="shared" si="31"/>
        <v>0</v>
      </c>
      <c r="N27" s="31">
        <f t="shared" si="22"/>
        <v>0</v>
      </c>
      <c r="O27" s="31">
        <f t="shared" si="25"/>
        <v>0</v>
      </c>
      <c r="P27" s="31">
        <f t="shared" si="26"/>
        <v>0</v>
      </c>
      <c r="Q27" s="31">
        <f t="shared" si="26"/>
        <v>0</v>
      </c>
      <c r="R27" s="16">
        <f t="shared" ref="R27:AC27" si="32">R28+R29+R30+R34+R35</f>
        <v>3500</v>
      </c>
      <c r="S27" s="16">
        <f t="shared" si="32"/>
        <v>21654</v>
      </c>
      <c r="T27" s="16">
        <f t="shared" si="32"/>
        <v>6637</v>
      </c>
      <c r="U27" s="16">
        <f t="shared" si="32"/>
        <v>21654</v>
      </c>
      <c r="V27" s="16">
        <f t="shared" si="32"/>
        <v>0</v>
      </c>
      <c r="W27" s="16">
        <f t="shared" si="32"/>
        <v>0</v>
      </c>
      <c r="X27" s="16">
        <f t="shared" si="32"/>
        <v>0</v>
      </c>
      <c r="Y27" s="16">
        <f t="shared" si="32"/>
        <v>0</v>
      </c>
      <c r="Z27" s="16">
        <f t="shared" si="32"/>
        <v>0</v>
      </c>
      <c r="AA27" s="16">
        <f t="shared" si="32"/>
        <v>0</v>
      </c>
      <c r="AB27" s="16">
        <f t="shared" si="32"/>
        <v>0</v>
      </c>
      <c r="AC27" s="16">
        <f t="shared" si="32"/>
        <v>0</v>
      </c>
      <c r="AD27" s="31">
        <f t="shared" si="3"/>
        <v>3500</v>
      </c>
      <c r="AE27" s="31">
        <f t="shared" si="4"/>
        <v>21654</v>
      </c>
      <c r="AF27" s="31">
        <f t="shared" si="5"/>
        <v>6637</v>
      </c>
      <c r="AG27" s="31">
        <f t="shared" si="5"/>
        <v>21654</v>
      </c>
      <c r="AH27" s="35">
        <f t="shared" si="7"/>
        <v>3500</v>
      </c>
      <c r="AI27" s="35">
        <f t="shared" si="8"/>
        <v>21654</v>
      </c>
      <c r="AJ27" s="35">
        <f t="shared" si="9"/>
        <v>6637</v>
      </c>
      <c r="AK27" s="35">
        <f t="shared" si="9"/>
        <v>21654</v>
      </c>
      <c r="AL27" s="35">
        <f t="shared" si="13"/>
        <v>0</v>
      </c>
      <c r="AM27" s="35">
        <f t="shared" si="14"/>
        <v>0</v>
      </c>
      <c r="AN27" s="35">
        <f t="shared" si="15"/>
        <v>0</v>
      </c>
      <c r="AO27" s="35">
        <f t="shared" si="10"/>
        <v>0</v>
      </c>
      <c r="AP27" s="35">
        <f t="shared" si="16"/>
        <v>0</v>
      </c>
      <c r="AQ27" s="35">
        <f t="shared" si="17"/>
        <v>0</v>
      </c>
      <c r="AR27" s="35">
        <f t="shared" si="18"/>
        <v>0</v>
      </c>
      <c r="AS27" s="35">
        <f t="shared" si="11"/>
        <v>0</v>
      </c>
      <c r="AT27" s="31">
        <f t="shared" si="19"/>
        <v>3500</v>
      </c>
      <c r="AU27" s="31">
        <f t="shared" si="20"/>
        <v>21654</v>
      </c>
      <c r="AV27" s="31">
        <f t="shared" si="21"/>
        <v>6637</v>
      </c>
      <c r="AW27" s="35">
        <f t="shared" si="12"/>
        <v>21654</v>
      </c>
      <c r="AX27" s="52"/>
      <c r="AY27" s="7"/>
      <c r="AZ27" s="7"/>
      <c r="BA27" s="7"/>
      <c r="BB27" s="7"/>
      <c r="BC27" s="7"/>
      <c r="BE27" s="7"/>
    </row>
    <row r="28" spans="1:57" x14ac:dyDescent="0.2">
      <c r="A28" s="4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31">
        <f t="shared" si="22"/>
        <v>0</v>
      </c>
      <c r="O28" s="31">
        <f t="shared" si="25"/>
        <v>0</v>
      </c>
      <c r="P28" s="31">
        <f t="shared" si="26"/>
        <v>0</v>
      </c>
      <c r="Q28" s="31">
        <f t="shared" si="26"/>
        <v>0</v>
      </c>
      <c r="R28" s="6">
        <v>3500</v>
      </c>
      <c r="S28" s="6">
        <v>21654</v>
      </c>
      <c r="T28" s="6">
        <v>6637</v>
      </c>
      <c r="U28" s="6">
        <v>21654</v>
      </c>
      <c r="V28" s="6"/>
      <c r="W28" s="6"/>
      <c r="X28" s="6"/>
      <c r="Y28" s="6"/>
      <c r="Z28" s="6"/>
      <c r="AA28" s="6"/>
      <c r="AB28" s="6"/>
      <c r="AC28" s="6"/>
      <c r="AD28" s="31">
        <f t="shared" si="3"/>
        <v>3500</v>
      </c>
      <c r="AE28" s="31">
        <f t="shared" si="4"/>
        <v>21654</v>
      </c>
      <c r="AF28" s="31">
        <f t="shared" si="5"/>
        <v>6637</v>
      </c>
      <c r="AG28" s="31">
        <f t="shared" si="5"/>
        <v>21654</v>
      </c>
      <c r="AH28" s="35">
        <f t="shared" si="7"/>
        <v>3500</v>
      </c>
      <c r="AI28" s="35">
        <f t="shared" si="8"/>
        <v>21654</v>
      </c>
      <c r="AJ28" s="35">
        <f t="shared" si="9"/>
        <v>6637</v>
      </c>
      <c r="AK28" s="35">
        <f t="shared" si="9"/>
        <v>21654</v>
      </c>
      <c r="AL28" s="35">
        <f t="shared" si="13"/>
        <v>0</v>
      </c>
      <c r="AM28" s="35">
        <f t="shared" si="14"/>
        <v>0</v>
      </c>
      <c r="AN28" s="35">
        <f t="shared" si="15"/>
        <v>0</v>
      </c>
      <c r="AO28" s="35">
        <f t="shared" si="10"/>
        <v>0</v>
      </c>
      <c r="AP28" s="35">
        <f t="shared" si="16"/>
        <v>0</v>
      </c>
      <c r="AQ28" s="35">
        <f t="shared" si="17"/>
        <v>0</v>
      </c>
      <c r="AR28" s="35">
        <f t="shared" si="18"/>
        <v>0</v>
      </c>
      <c r="AS28" s="35">
        <f t="shared" si="11"/>
        <v>0</v>
      </c>
      <c r="AT28" s="31">
        <f t="shared" si="19"/>
        <v>3500</v>
      </c>
      <c r="AU28" s="31">
        <f t="shared" si="20"/>
        <v>21654</v>
      </c>
      <c r="AV28" s="31">
        <f t="shared" si="21"/>
        <v>6637</v>
      </c>
      <c r="AW28" s="35">
        <f t="shared" si="12"/>
        <v>21654</v>
      </c>
      <c r="AX28" s="52"/>
      <c r="AY28" s="7"/>
      <c r="AZ28" s="7"/>
      <c r="BA28" s="7"/>
      <c r="BB28" s="7"/>
      <c r="BC28" s="7"/>
      <c r="BE28" s="7"/>
    </row>
    <row r="29" spans="1:57" ht="13.5" customHeight="1" x14ac:dyDescent="0.2">
      <c r="A29" s="4" t="s">
        <v>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1">
        <f t="shared" si="22"/>
        <v>0</v>
      </c>
      <c r="O29" s="31">
        <f t="shared" si="25"/>
        <v>0</v>
      </c>
      <c r="P29" s="31">
        <f t="shared" si="26"/>
        <v>0</v>
      </c>
      <c r="Q29" s="31">
        <f t="shared" si="26"/>
        <v>0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31">
        <f t="shared" si="3"/>
        <v>0</v>
      </c>
      <c r="AE29" s="31">
        <f t="shared" si="4"/>
        <v>0</v>
      </c>
      <c r="AF29" s="31">
        <f t="shared" si="5"/>
        <v>0</v>
      </c>
      <c r="AG29" s="31">
        <f t="shared" si="5"/>
        <v>0</v>
      </c>
      <c r="AH29" s="35">
        <f t="shared" si="7"/>
        <v>0</v>
      </c>
      <c r="AI29" s="35">
        <f t="shared" si="8"/>
        <v>0</v>
      </c>
      <c r="AJ29" s="35">
        <f t="shared" si="9"/>
        <v>0</v>
      </c>
      <c r="AK29" s="35">
        <f t="shared" si="9"/>
        <v>0</v>
      </c>
      <c r="AL29" s="35">
        <f t="shared" si="13"/>
        <v>0</v>
      </c>
      <c r="AM29" s="35">
        <f t="shared" si="14"/>
        <v>0</v>
      </c>
      <c r="AN29" s="35">
        <f t="shared" si="15"/>
        <v>0</v>
      </c>
      <c r="AO29" s="35">
        <f t="shared" si="10"/>
        <v>0</v>
      </c>
      <c r="AP29" s="35">
        <f t="shared" si="16"/>
        <v>0</v>
      </c>
      <c r="AQ29" s="35">
        <f t="shared" si="17"/>
        <v>0</v>
      </c>
      <c r="AR29" s="35">
        <f t="shared" si="18"/>
        <v>0</v>
      </c>
      <c r="AS29" s="35">
        <f t="shared" si="11"/>
        <v>0</v>
      </c>
      <c r="AT29" s="31">
        <f t="shared" si="19"/>
        <v>0</v>
      </c>
      <c r="AU29" s="31">
        <f t="shared" si="20"/>
        <v>0</v>
      </c>
      <c r="AV29" s="31">
        <f t="shared" si="21"/>
        <v>0</v>
      </c>
      <c r="AW29" s="35">
        <f t="shared" si="12"/>
        <v>0</v>
      </c>
      <c r="AX29" s="52"/>
      <c r="AY29" s="7"/>
      <c r="AZ29" s="7"/>
      <c r="BA29" s="7"/>
      <c r="BB29" s="7"/>
      <c r="BC29" s="7"/>
      <c r="BE29" s="7"/>
    </row>
    <row r="30" spans="1:57" ht="13.5" customHeight="1" x14ac:dyDescent="0.2">
      <c r="A30" s="4" t="s">
        <v>12</v>
      </c>
      <c r="B30" s="30">
        <f t="shared" ref="B30:M30" si="33">SUM(B31:B33)</f>
        <v>0</v>
      </c>
      <c r="C30" s="30">
        <f t="shared" si="33"/>
        <v>0</v>
      </c>
      <c r="D30" s="30">
        <f t="shared" si="33"/>
        <v>0</v>
      </c>
      <c r="E30" s="30">
        <f t="shared" si="33"/>
        <v>0</v>
      </c>
      <c r="F30" s="30">
        <f t="shared" si="33"/>
        <v>0</v>
      </c>
      <c r="G30" s="30">
        <f t="shared" si="33"/>
        <v>0</v>
      </c>
      <c r="H30" s="30">
        <f t="shared" si="33"/>
        <v>0</v>
      </c>
      <c r="I30" s="30">
        <f t="shared" si="33"/>
        <v>0</v>
      </c>
      <c r="J30" s="30">
        <f t="shared" si="33"/>
        <v>0</v>
      </c>
      <c r="K30" s="30">
        <f t="shared" si="33"/>
        <v>0</v>
      </c>
      <c r="L30" s="30">
        <f t="shared" si="33"/>
        <v>0</v>
      </c>
      <c r="M30" s="30">
        <f t="shared" si="33"/>
        <v>0</v>
      </c>
      <c r="N30" s="31">
        <f t="shared" si="22"/>
        <v>0</v>
      </c>
      <c r="O30" s="31">
        <f t="shared" si="25"/>
        <v>0</v>
      </c>
      <c r="P30" s="31">
        <f t="shared" si="26"/>
        <v>0</v>
      </c>
      <c r="Q30" s="31">
        <f t="shared" si="26"/>
        <v>0</v>
      </c>
      <c r="R30" s="30">
        <f t="shared" ref="R30:AC30" si="34">SUM(R31:R33)</f>
        <v>0</v>
      </c>
      <c r="S30" s="30">
        <f t="shared" si="34"/>
        <v>0</v>
      </c>
      <c r="T30" s="30">
        <f t="shared" si="34"/>
        <v>0</v>
      </c>
      <c r="U30" s="30">
        <f t="shared" si="34"/>
        <v>0</v>
      </c>
      <c r="V30" s="30">
        <f t="shared" si="34"/>
        <v>0</v>
      </c>
      <c r="W30" s="30">
        <f t="shared" si="34"/>
        <v>0</v>
      </c>
      <c r="X30" s="30">
        <f t="shared" si="34"/>
        <v>0</v>
      </c>
      <c r="Y30" s="30">
        <f t="shared" si="34"/>
        <v>0</v>
      </c>
      <c r="Z30" s="30">
        <f t="shared" si="34"/>
        <v>0</v>
      </c>
      <c r="AA30" s="30">
        <f t="shared" si="34"/>
        <v>0</v>
      </c>
      <c r="AB30" s="30">
        <f t="shared" si="34"/>
        <v>0</v>
      </c>
      <c r="AC30" s="30">
        <f t="shared" si="34"/>
        <v>0</v>
      </c>
      <c r="AD30" s="31">
        <f t="shared" si="3"/>
        <v>0</v>
      </c>
      <c r="AE30" s="31">
        <f t="shared" si="4"/>
        <v>0</v>
      </c>
      <c r="AF30" s="31">
        <f t="shared" si="5"/>
        <v>0</v>
      </c>
      <c r="AG30" s="31">
        <f t="shared" si="5"/>
        <v>0</v>
      </c>
      <c r="AH30" s="35">
        <f t="shared" si="7"/>
        <v>0</v>
      </c>
      <c r="AI30" s="35">
        <f t="shared" si="8"/>
        <v>0</v>
      </c>
      <c r="AJ30" s="35">
        <f t="shared" si="9"/>
        <v>0</v>
      </c>
      <c r="AK30" s="35">
        <f t="shared" si="9"/>
        <v>0</v>
      </c>
      <c r="AL30" s="35">
        <f t="shared" si="13"/>
        <v>0</v>
      </c>
      <c r="AM30" s="35">
        <f t="shared" si="14"/>
        <v>0</v>
      </c>
      <c r="AN30" s="35">
        <f t="shared" si="15"/>
        <v>0</v>
      </c>
      <c r="AO30" s="35">
        <f t="shared" si="10"/>
        <v>0</v>
      </c>
      <c r="AP30" s="35">
        <f t="shared" si="16"/>
        <v>0</v>
      </c>
      <c r="AQ30" s="35">
        <f t="shared" si="17"/>
        <v>0</v>
      </c>
      <c r="AR30" s="35">
        <f t="shared" si="18"/>
        <v>0</v>
      </c>
      <c r="AS30" s="35">
        <f t="shared" si="11"/>
        <v>0</v>
      </c>
      <c r="AT30" s="31">
        <f t="shared" si="19"/>
        <v>0</v>
      </c>
      <c r="AU30" s="31">
        <f t="shared" si="20"/>
        <v>0</v>
      </c>
      <c r="AV30" s="31">
        <f t="shared" si="21"/>
        <v>0</v>
      </c>
      <c r="AW30" s="35">
        <f t="shared" si="12"/>
        <v>0</v>
      </c>
      <c r="AX30" s="52"/>
      <c r="AY30" s="7"/>
      <c r="AZ30" s="7"/>
      <c r="BA30" s="7"/>
      <c r="BB30" s="7"/>
      <c r="BC30" s="7"/>
      <c r="BE30" s="7"/>
    </row>
    <row r="31" spans="1:57" ht="13.5" customHeight="1" x14ac:dyDescent="0.2">
      <c r="A31" s="27" t="s">
        <v>24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1">
        <f t="shared" si="22"/>
        <v>0</v>
      </c>
      <c r="O31" s="31">
        <f t="shared" si="25"/>
        <v>0</v>
      </c>
      <c r="P31" s="31">
        <f t="shared" si="26"/>
        <v>0</v>
      </c>
      <c r="Q31" s="31">
        <f t="shared" si="26"/>
        <v>0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31">
        <f t="shared" si="3"/>
        <v>0</v>
      </c>
      <c r="AE31" s="31">
        <f t="shared" si="4"/>
        <v>0</v>
      </c>
      <c r="AF31" s="31">
        <f t="shared" si="5"/>
        <v>0</v>
      </c>
      <c r="AG31" s="31">
        <f t="shared" si="5"/>
        <v>0</v>
      </c>
      <c r="AH31" s="35">
        <f t="shared" si="7"/>
        <v>0</v>
      </c>
      <c r="AI31" s="35">
        <f t="shared" si="8"/>
        <v>0</v>
      </c>
      <c r="AJ31" s="35">
        <f t="shared" si="9"/>
        <v>0</v>
      </c>
      <c r="AK31" s="35">
        <f t="shared" si="9"/>
        <v>0</v>
      </c>
      <c r="AL31" s="35">
        <f t="shared" si="13"/>
        <v>0</v>
      </c>
      <c r="AM31" s="35">
        <f t="shared" si="14"/>
        <v>0</v>
      </c>
      <c r="AN31" s="35">
        <f t="shared" si="15"/>
        <v>0</v>
      </c>
      <c r="AO31" s="35">
        <f t="shared" si="10"/>
        <v>0</v>
      </c>
      <c r="AP31" s="35">
        <f t="shared" si="16"/>
        <v>0</v>
      </c>
      <c r="AQ31" s="35">
        <f t="shared" si="17"/>
        <v>0</v>
      </c>
      <c r="AR31" s="35">
        <f t="shared" si="18"/>
        <v>0</v>
      </c>
      <c r="AS31" s="35">
        <f t="shared" si="11"/>
        <v>0</v>
      </c>
      <c r="AT31" s="31">
        <f t="shared" si="19"/>
        <v>0</v>
      </c>
      <c r="AU31" s="31">
        <f t="shared" si="20"/>
        <v>0</v>
      </c>
      <c r="AV31" s="31">
        <f t="shared" si="21"/>
        <v>0</v>
      </c>
      <c r="AW31" s="35">
        <f t="shared" si="12"/>
        <v>0</v>
      </c>
      <c r="AX31" s="52"/>
      <c r="AY31" s="7"/>
      <c r="AZ31" s="7"/>
      <c r="BA31" s="7"/>
      <c r="BB31" s="7"/>
      <c r="BC31" s="7"/>
      <c r="BE31" s="7"/>
    </row>
    <row r="32" spans="1:57" ht="13.5" customHeight="1" x14ac:dyDescent="0.2">
      <c r="A32" s="28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31">
        <f t="shared" si="22"/>
        <v>0</v>
      </c>
      <c r="O32" s="31">
        <f t="shared" si="25"/>
        <v>0</v>
      </c>
      <c r="P32" s="31">
        <f t="shared" si="26"/>
        <v>0</v>
      </c>
      <c r="Q32" s="31">
        <f t="shared" si="26"/>
        <v>0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31">
        <f t="shared" si="3"/>
        <v>0</v>
      </c>
      <c r="AE32" s="31">
        <f t="shared" si="4"/>
        <v>0</v>
      </c>
      <c r="AF32" s="31">
        <f t="shared" si="5"/>
        <v>0</v>
      </c>
      <c r="AG32" s="31">
        <f t="shared" si="5"/>
        <v>0</v>
      </c>
      <c r="AH32" s="35">
        <f t="shared" si="7"/>
        <v>0</v>
      </c>
      <c r="AI32" s="35">
        <f t="shared" si="8"/>
        <v>0</v>
      </c>
      <c r="AJ32" s="35">
        <f t="shared" si="9"/>
        <v>0</v>
      </c>
      <c r="AK32" s="35">
        <f t="shared" si="9"/>
        <v>0</v>
      </c>
      <c r="AL32" s="35">
        <f t="shared" si="13"/>
        <v>0</v>
      </c>
      <c r="AM32" s="35">
        <f t="shared" si="14"/>
        <v>0</v>
      </c>
      <c r="AN32" s="35">
        <f t="shared" si="15"/>
        <v>0</v>
      </c>
      <c r="AO32" s="35">
        <f t="shared" si="10"/>
        <v>0</v>
      </c>
      <c r="AP32" s="35">
        <f t="shared" si="16"/>
        <v>0</v>
      </c>
      <c r="AQ32" s="35">
        <f t="shared" si="17"/>
        <v>0</v>
      </c>
      <c r="AR32" s="35">
        <f t="shared" si="18"/>
        <v>0</v>
      </c>
      <c r="AS32" s="35">
        <f t="shared" si="11"/>
        <v>0</v>
      </c>
      <c r="AT32" s="31">
        <f t="shared" si="19"/>
        <v>0</v>
      </c>
      <c r="AU32" s="31">
        <f t="shared" si="20"/>
        <v>0</v>
      </c>
      <c r="AV32" s="31">
        <f t="shared" si="21"/>
        <v>0</v>
      </c>
      <c r="AW32" s="35">
        <f t="shared" si="12"/>
        <v>0</v>
      </c>
      <c r="AX32" s="52"/>
      <c r="AY32" s="7"/>
    </row>
    <row r="33" spans="1:51" ht="13.5" customHeight="1" x14ac:dyDescent="0.2">
      <c r="A33" s="28" t="s">
        <v>47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31">
        <f t="shared" si="22"/>
        <v>0</v>
      </c>
      <c r="O33" s="31">
        <f t="shared" si="25"/>
        <v>0</v>
      </c>
      <c r="P33" s="31">
        <f t="shared" si="26"/>
        <v>0</v>
      </c>
      <c r="Q33" s="31">
        <f t="shared" si="26"/>
        <v>0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31">
        <f t="shared" si="3"/>
        <v>0</v>
      </c>
      <c r="AE33" s="31">
        <f t="shared" si="4"/>
        <v>0</v>
      </c>
      <c r="AF33" s="31">
        <f t="shared" si="5"/>
        <v>0</v>
      </c>
      <c r="AG33" s="31">
        <f t="shared" si="5"/>
        <v>0</v>
      </c>
      <c r="AH33" s="35">
        <f t="shared" si="7"/>
        <v>0</v>
      </c>
      <c r="AI33" s="35">
        <f t="shared" si="8"/>
        <v>0</v>
      </c>
      <c r="AJ33" s="35">
        <f t="shared" si="9"/>
        <v>0</v>
      </c>
      <c r="AK33" s="35">
        <f t="shared" si="9"/>
        <v>0</v>
      </c>
      <c r="AL33" s="35">
        <f t="shared" si="13"/>
        <v>0</v>
      </c>
      <c r="AM33" s="35">
        <f t="shared" si="14"/>
        <v>0</v>
      </c>
      <c r="AN33" s="35">
        <f t="shared" si="15"/>
        <v>0</v>
      </c>
      <c r="AO33" s="35">
        <f t="shared" si="10"/>
        <v>0</v>
      </c>
      <c r="AP33" s="35">
        <f t="shared" si="16"/>
        <v>0</v>
      </c>
      <c r="AQ33" s="35">
        <f t="shared" si="17"/>
        <v>0</v>
      </c>
      <c r="AR33" s="35">
        <f t="shared" si="18"/>
        <v>0</v>
      </c>
      <c r="AS33" s="35">
        <f t="shared" si="11"/>
        <v>0</v>
      </c>
      <c r="AT33" s="31">
        <f t="shared" si="19"/>
        <v>0</v>
      </c>
      <c r="AU33" s="31">
        <f t="shared" si="20"/>
        <v>0</v>
      </c>
      <c r="AV33" s="31">
        <f t="shared" si="21"/>
        <v>0</v>
      </c>
      <c r="AW33" s="35">
        <f t="shared" si="12"/>
        <v>0</v>
      </c>
      <c r="AX33" s="52"/>
      <c r="AY33" s="7"/>
    </row>
    <row r="34" spans="1:51" ht="13.5" customHeight="1" x14ac:dyDescent="0.2">
      <c r="A34" s="6" t="s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31">
        <f t="shared" si="22"/>
        <v>0</v>
      </c>
      <c r="O34" s="31">
        <f t="shared" si="25"/>
        <v>0</v>
      </c>
      <c r="P34" s="31">
        <f t="shared" si="26"/>
        <v>0</v>
      </c>
      <c r="Q34" s="31">
        <f t="shared" si="26"/>
        <v>0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31">
        <f t="shared" si="3"/>
        <v>0</v>
      </c>
      <c r="AE34" s="31">
        <f t="shared" si="4"/>
        <v>0</v>
      </c>
      <c r="AF34" s="31">
        <f t="shared" si="5"/>
        <v>0</v>
      </c>
      <c r="AG34" s="31">
        <f t="shared" si="5"/>
        <v>0</v>
      </c>
      <c r="AH34" s="35">
        <f t="shared" si="7"/>
        <v>0</v>
      </c>
      <c r="AI34" s="35">
        <f t="shared" si="8"/>
        <v>0</v>
      </c>
      <c r="AJ34" s="35">
        <f t="shared" si="9"/>
        <v>0</v>
      </c>
      <c r="AK34" s="35">
        <f t="shared" si="9"/>
        <v>0</v>
      </c>
      <c r="AL34" s="35">
        <f t="shared" si="13"/>
        <v>0</v>
      </c>
      <c r="AM34" s="35">
        <f t="shared" si="14"/>
        <v>0</v>
      </c>
      <c r="AN34" s="35">
        <f t="shared" si="15"/>
        <v>0</v>
      </c>
      <c r="AO34" s="35">
        <f t="shared" si="10"/>
        <v>0</v>
      </c>
      <c r="AP34" s="35">
        <f t="shared" si="16"/>
        <v>0</v>
      </c>
      <c r="AQ34" s="35">
        <f t="shared" si="17"/>
        <v>0</v>
      </c>
      <c r="AR34" s="35">
        <f t="shared" si="18"/>
        <v>0</v>
      </c>
      <c r="AS34" s="35">
        <f t="shared" si="11"/>
        <v>0</v>
      </c>
      <c r="AT34" s="31">
        <f t="shared" si="19"/>
        <v>0</v>
      </c>
      <c r="AU34" s="31">
        <f t="shared" si="20"/>
        <v>0</v>
      </c>
      <c r="AV34" s="31">
        <f t="shared" si="21"/>
        <v>0</v>
      </c>
      <c r="AW34" s="35">
        <f t="shared" si="12"/>
        <v>0</v>
      </c>
      <c r="AX34" s="52"/>
      <c r="AY34" s="7"/>
    </row>
    <row r="35" spans="1:51" ht="13.5" customHeight="1" x14ac:dyDescent="0.2">
      <c r="A35" s="6" t="s">
        <v>26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31">
        <f t="shared" si="22"/>
        <v>0</v>
      </c>
      <c r="O35" s="31">
        <f t="shared" si="25"/>
        <v>0</v>
      </c>
      <c r="P35" s="31">
        <f t="shared" si="26"/>
        <v>0</v>
      </c>
      <c r="Q35" s="31">
        <f t="shared" si="26"/>
        <v>0</v>
      </c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31">
        <f t="shared" si="3"/>
        <v>0</v>
      </c>
      <c r="AE35" s="31">
        <f t="shared" si="4"/>
        <v>0</v>
      </c>
      <c r="AF35" s="31">
        <f t="shared" si="5"/>
        <v>0</v>
      </c>
      <c r="AG35" s="31">
        <f t="shared" si="5"/>
        <v>0</v>
      </c>
      <c r="AH35" s="35">
        <f t="shared" si="7"/>
        <v>0</v>
      </c>
      <c r="AI35" s="35">
        <f t="shared" si="8"/>
        <v>0</v>
      </c>
      <c r="AJ35" s="35">
        <f t="shared" si="9"/>
        <v>0</v>
      </c>
      <c r="AK35" s="35">
        <f t="shared" si="9"/>
        <v>0</v>
      </c>
      <c r="AL35" s="35">
        <f t="shared" si="13"/>
        <v>0</v>
      </c>
      <c r="AM35" s="35">
        <f t="shared" si="14"/>
        <v>0</v>
      </c>
      <c r="AN35" s="35">
        <f t="shared" si="15"/>
        <v>0</v>
      </c>
      <c r="AO35" s="35">
        <f t="shared" si="10"/>
        <v>0</v>
      </c>
      <c r="AP35" s="35">
        <f t="shared" si="16"/>
        <v>0</v>
      </c>
      <c r="AQ35" s="35">
        <f t="shared" si="17"/>
        <v>0</v>
      </c>
      <c r="AR35" s="35">
        <f t="shared" si="18"/>
        <v>0</v>
      </c>
      <c r="AS35" s="35">
        <f t="shared" si="11"/>
        <v>0</v>
      </c>
      <c r="AT35" s="31">
        <f t="shared" si="19"/>
        <v>0</v>
      </c>
      <c r="AU35" s="31">
        <f t="shared" si="20"/>
        <v>0</v>
      </c>
      <c r="AV35" s="31">
        <f t="shared" si="21"/>
        <v>0</v>
      </c>
      <c r="AW35" s="35">
        <f t="shared" si="12"/>
        <v>0</v>
      </c>
      <c r="AX35" s="52"/>
      <c r="AY35" s="7"/>
    </row>
    <row r="36" spans="1:51" ht="13.5" customHeight="1" x14ac:dyDescent="0.2">
      <c r="A36" s="22" t="s">
        <v>30</v>
      </c>
      <c r="B36" s="34">
        <f t="shared" ref="B36:M36" si="35">SUM(B37:B41)</f>
        <v>0</v>
      </c>
      <c r="C36" s="34">
        <f t="shared" si="35"/>
        <v>16339</v>
      </c>
      <c r="D36" s="34">
        <f t="shared" si="35"/>
        <v>0</v>
      </c>
      <c r="E36" s="34">
        <f t="shared" si="35"/>
        <v>16339</v>
      </c>
      <c r="F36" s="34">
        <f t="shared" si="35"/>
        <v>0</v>
      </c>
      <c r="G36" s="34">
        <f t="shared" si="35"/>
        <v>0</v>
      </c>
      <c r="H36" s="34">
        <f t="shared" si="35"/>
        <v>0</v>
      </c>
      <c r="I36" s="34">
        <f t="shared" si="35"/>
        <v>0</v>
      </c>
      <c r="J36" s="34">
        <f t="shared" si="35"/>
        <v>0</v>
      </c>
      <c r="K36" s="34">
        <f t="shared" si="35"/>
        <v>0</v>
      </c>
      <c r="L36" s="34">
        <f t="shared" si="35"/>
        <v>0</v>
      </c>
      <c r="M36" s="34">
        <f t="shared" si="35"/>
        <v>0</v>
      </c>
      <c r="N36" s="31">
        <f t="shared" si="22"/>
        <v>0</v>
      </c>
      <c r="O36" s="31">
        <f t="shared" si="25"/>
        <v>16339</v>
      </c>
      <c r="P36" s="31">
        <f t="shared" si="26"/>
        <v>0</v>
      </c>
      <c r="Q36" s="31">
        <f t="shared" si="26"/>
        <v>16339</v>
      </c>
      <c r="R36" s="34">
        <f t="shared" ref="R36:AC36" si="36">SUM(R37:R41)</f>
        <v>0</v>
      </c>
      <c r="S36" s="34">
        <f t="shared" si="36"/>
        <v>0</v>
      </c>
      <c r="T36" s="34">
        <f t="shared" si="36"/>
        <v>0</v>
      </c>
      <c r="U36" s="34">
        <f t="shared" si="36"/>
        <v>0</v>
      </c>
      <c r="V36" s="34">
        <f t="shared" si="36"/>
        <v>0</v>
      </c>
      <c r="W36" s="34">
        <f t="shared" si="36"/>
        <v>0</v>
      </c>
      <c r="X36" s="34">
        <f t="shared" si="36"/>
        <v>0</v>
      </c>
      <c r="Y36" s="34">
        <f t="shared" si="36"/>
        <v>0</v>
      </c>
      <c r="Z36" s="34">
        <f t="shared" si="36"/>
        <v>0</v>
      </c>
      <c r="AA36" s="34">
        <f t="shared" si="36"/>
        <v>0</v>
      </c>
      <c r="AB36" s="34">
        <f t="shared" si="36"/>
        <v>0</v>
      </c>
      <c r="AC36" s="34">
        <f t="shared" si="36"/>
        <v>0</v>
      </c>
      <c r="AD36" s="31">
        <f t="shared" si="3"/>
        <v>0</v>
      </c>
      <c r="AE36" s="31">
        <f t="shared" si="4"/>
        <v>0</v>
      </c>
      <c r="AF36" s="31">
        <f t="shared" si="5"/>
        <v>0</v>
      </c>
      <c r="AG36" s="31">
        <f t="shared" si="5"/>
        <v>0</v>
      </c>
      <c r="AH36" s="35">
        <f t="shared" si="7"/>
        <v>0</v>
      </c>
      <c r="AI36" s="35">
        <f t="shared" si="8"/>
        <v>16339</v>
      </c>
      <c r="AJ36" s="35">
        <f t="shared" si="9"/>
        <v>0</v>
      </c>
      <c r="AK36" s="35">
        <f t="shared" si="9"/>
        <v>16339</v>
      </c>
      <c r="AL36" s="35">
        <f t="shared" si="13"/>
        <v>0</v>
      </c>
      <c r="AM36" s="35">
        <f t="shared" si="14"/>
        <v>0</v>
      </c>
      <c r="AN36" s="35">
        <f t="shared" si="15"/>
        <v>0</v>
      </c>
      <c r="AO36" s="35">
        <f t="shared" si="10"/>
        <v>0</v>
      </c>
      <c r="AP36" s="35">
        <f t="shared" si="16"/>
        <v>0</v>
      </c>
      <c r="AQ36" s="35">
        <f t="shared" si="17"/>
        <v>0</v>
      </c>
      <c r="AR36" s="35">
        <f t="shared" si="18"/>
        <v>0</v>
      </c>
      <c r="AS36" s="35">
        <f t="shared" si="11"/>
        <v>0</v>
      </c>
      <c r="AT36" s="31">
        <f t="shared" si="19"/>
        <v>0</v>
      </c>
      <c r="AU36" s="31">
        <f t="shared" si="20"/>
        <v>16339</v>
      </c>
      <c r="AV36" s="31">
        <f t="shared" si="21"/>
        <v>0</v>
      </c>
      <c r="AW36" s="35">
        <f t="shared" si="12"/>
        <v>16339</v>
      </c>
      <c r="AX36" s="52"/>
      <c r="AY36" s="7"/>
    </row>
    <row r="37" spans="1:51" ht="13.5" customHeight="1" x14ac:dyDescent="0.2">
      <c r="A37" s="23" t="s">
        <v>14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1">
        <f t="shared" si="22"/>
        <v>0</v>
      </c>
      <c r="O37" s="31">
        <f t="shared" si="25"/>
        <v>0</v>
      </c>
      <c r="P37" s="31">
        <f t="shared" si="26"/>
        <v>0</v>
      </c>
      <c r="Q37" s="31">
        <f t="shared" si="26"/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31">
        <f t="shared" si="3"/>
        <v>0</v>
      </c>
      <c r="AE37" s="31">
        <f t="shared" si="4"/>
        <v>0</v>
      </c>
      <c r="AF37" s="31">
        <f t="shared" si="5"/>
        <v>0</v>
      </c>
      <c r="AG37" s="31">
        <f t="shared" si="5"/>
        <v>0</v>
      </c>
      <c r="AH37" s="35">
        <f t="shared" si="7"/>
        <v>0</v>
      </c>
      <c r="AI37" s="35">
        <f t="shared" si="8"/>
        <v>0</v>
      </c>
      <c r="AJ37" s="35">
        <f t="shared" si="9"/>
        <v>0</v>
      </c>
      <c r="AK37" s="35">
        <f t="shared" si="9"/>
        <v>0</v>
      </c>
      <c r="AL37" s="35">
        <f t="shared" si="13"/>
        <v>0</v>
      </c>
      <c r="AM37" s="35">
        <f t="shared" si="14"/>
        <v>0</v>
      </c>
      <c r="AN37" s="35">
        <f t="shared" si="15"/>
        <v>0</v>
      </c>
      <c r="AO37" s="35">
        <f t="shared" si="10"/>
        <v>0</v>
      </c>
      <c r="AP37" s="35">
        <f t="shared" si="16"/>
        <v>0</v>
      </c>
      <c r="AQ37" s="35">
        <f t="shared" si="17"/>
        <v>0</v>
      </c>
      <c r="AR37" s="35">
        <f t="shared" si="18"/>
        <v>0</v>
      </c>
      <c r="AS37" s="35">
        <f t="shared" si="11"/>
        <v>0</v>
      </c>
      <c r="AT37" s="31">
        <f t="shared" si="19"/>
        <v>0</v>
      </c>
      <c r="AU37" s="31">
        <f t="shared" si="20"/>
        <v>0</v>
      </c>
      <c r="AV37" s="31">
        <f t="shared" si="21"/>
        <v>0</v>
      </c>
      <c r="AW37" s="35">
        <f t="shared" si="12"/>
        <v>0</v>
      </c>
      <c r="AX37" s="52"/>
      <c r="AY37" s="7"/>
    </row>
    <row r="38" spans="1:51" ht="13.5" customHeight="1" x14ac:dyDescent="0.2">
      <c r="A38" s="23" t="s">
        <v>34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31">
        <f t="shared" si="22"/>
        <v>0</v>
      </c>
      <c r="O38" s="31">
        <f t="shared" si="25"/>
        <v>0</v>
      </c>
      <c r="P38" s="31">
        <f t="shared" si="26"/>
        <v>0</v>
      </c>
      <c r="Q38" s="31">
        <f t="shared" si="26"/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31">
        <f t="shared" si="3"/>
        <v>0</v>
      </c>
      <c r="AE38" s="31">
        <f t="shared" si="4"/>
        <v>0</v>
      </c>
      <c r="AF38" s="31">
        <f t="shared" si="5"/>
        <v>0</v>
      </c>
      <c r="AG38" s="31">
        <f t="shared" si="5"/>
        <v>0</v>
      </c>
      <c r="AH38" s="35">
        <f t="shared" si="7"/>
        <v>0</v>
      </c>
      <c r="AI38" s="35">
        <f t="shared" si="8"/>
        <v>0</v>
      </c>
      <c r="AJ38" s="35">
        <f t="shared" si="9"/>
        <v>0</v>
      </c>
      <c r="AK38" s="35">
        <f t="shared" si="9"/>
        <v>0</v>
      </c>
      <c r="AL38" s="35">
        <f t="shared" si="13"/>
        <v>0</v>
      </c>
      <c r="AM38" s="35">
        <f t="shared" si="14"/>
        <v>0</v>
      </c>
      <c r="AN38" s="35">
        <f t="shared" si="15"/>
        <v>0</v>
      </c>
      <c r="AO38" s="35">
        <f t="shared" si="10"/>
        <v>0</v>
      </c>
      <c r="AP38" s="35">
        <f t="shared" si="16"/>
        <v>0</v>
      </c>
      <c r="AQ38" s="35">
        <f t="shared" si="17"/>
        <v>0</v>
      </c>
      <c r="AR38" s="35">
        <f t="shared" si="18"/>
        <v>0</v>
      </c>
      <c r="AS38" s="35">
        <f t="shared" si="11"/>
        <v>0</v>
      </c>
      <c r="AT38" s="31">
        <f t="shared" si="19"/>
        <v>0</v>
      </c>
      <c r="AU38" s="31">
        <f t="shared" si="20"/>
        <v>0</v>
      </c>
      <c r="AV38" s="31">
        <f t="shared" si="21"/>
        <v>0</v>
      </c>
      <c r="AW38" s="35">
        <f t="shared" si="12"/>
        <v>0</v>
      </c>
      <c r="AX38" s="52"/>
      <c r="AY38" s="7"/>
    </row>
    <row r="39" spans="1:51" ht="13.5" customHeight="1" x14ac:dyDescent="0.2">
      <c r="A39" s="23" t="s">
        <v>29</v>
      </c>
      <c r="B39" s="38">
        <v>0</v>
      </c>
      <c r="C39" s="38">
        <v>16339</v>
      </c>
      <c r="D39" s="38"/>
      <c r="E39" s="38">
        <v>16339</v>
      </c>
      <c r="F39" s="15"/>
      <c r="G39" s="15"/>
      <c r="H39" s="15"/>
      <c r="I39" s="15"/>
      <c r="J39" s="15"/>
      <c r="K39" s="15"/>
      <c r="L39" s="15"/>
      <c r="M39" s="15"/>
      <c r="N39" s="31">
        <f t="shared" si="22"/>
        <v>0</v>
      </c>
      <c r="O39" s="31">
        <f t="shared" si="25"/>
        <v>16339</v>
      </c>
      <c r="P39" s="31">
        <f t="shared" si="26"/>
        <v>0</v>
      </c>
      <c r="Q39" s="31">
        <f t="shared" si="26"/>
        <v>16339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31">
        <f t="shared" si="3"/>
        <v>0</v>
      </c>
      <c r="AE39" s="31">
        <f t="shared" si="4"/>
        <v>0</v>
      </c>
      <c r="AF39" s="31">
        <f t="shared" si="5"/>
        <v>0</v>
      </c>
      <c r="AG39" s="31">
        <f t="shared" si="5"/>
        <v>0</v>
      </c>
      <c r="AH39" s="35">
        <f t="shared" si="7"/>
        <v>0</v>
      </c>
      <c r="AI39" s="35">
        <f t="shared" si="8"/>
        <v>16339</v>
      </c>
      <c r="AJ39" s="35">
        <f t="shared" si="9"/>
        <v>0</v>
      </c>
      <c r="AK39" s="35">
        <f t="shared" si="9"/>
        <v>16339</v>
      </c>
      <c r="AL39" s="35">
        <f t="shared" si="13"/>
        <v>0</v>
      </c>
      <c r="AM39" s="35">
        <f t="shared" si="14"/>
        <v>0</v>
      </c>
      <c r="AN39" s="35">
        <f t="shared" si="15"/>
        <v>0</v>
      </c>
      <c r="AO39" s="35">
        <f t="shared" si="10"/>
        <v>0</v>
      </c>
      <c r="AP39" s="35">
        <f t="shared" si="16"/>
        <v>0</v>
      </c>
      <c r="AQ39" s="35">
        <f t="shared" si="17"/>
        <v>0</v>
      </c>
      <c r="AR39" s="35">
        <f t="shared" si="18"/>
        <v>0</v>
      </c>
      <c r="AS39" s="35">
        <f t="shared" si="11"/>
        <v>0</v>
      </c>
      <c r="AT39" s="31">
        <f t="shared" si="19"/>
        <v>0</v>
      </c>
      <c r="AU39" s="31">
        <f t="shared" si="20"/>
        <v>16339</v>
      </c>
      <c r="AV39" s="31">
        <f t="shared" si="21"/>
        <v>0</v>
      </c>
      <c r="AW39" s="35">
        <f t="shared" si="12"/>
        <v>16339</v>
      </c>
      <c r="AX39" s="52"/>
      <c r="AY39" s="7"/>
    </row>
    <row r="40" spans="1:51" ht="13.5" customHeight="1" x14ac:dyDescent="0.2">
      <c r="A40" s="6" t="s">
        <v>32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31">
        <f t="shared" si="22"/>
        <v>0</v>
      </c>
      <c r="O40" s="31">
        <f t="shared" si="25"/>
        <v>0</v>
      </c>
      <c r="P40" s="31">
        <f t="shared" si="26"/>
        <v>0</v>
      </c>
      <c r="Q40" s="31">
        <f t="shared" si="26"/>
        <v>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31">
        <f t="shared" si="3"/>
        <v>0</v>
      </c>
      <c r="AE40" s="31">
        <f t="shared" si="4"/>
        <v>0</v>
      </c>
      <c r="AF40" s="31">
        <f t="shared" si="5"/>
        <v>0</v>
      </c>
      <c r="AG40" s="31">
        <f t="shared" si="5"/>
        <v>0</v>
      </c>
      <c r="AH40" s="35">
        <f t="shared" si="7"/>
        <v>0</v>
      </c>
      <c r="AI40" s="35">
        <f t="shared" si="8"/>
        <v>0</v>
      </c>
      <c r="AJ40" s="35">
        <f t="shared" si="9"/>
        <v>0</v>
      </c>
      <c r="AK40" s="35">
        <f t="shared" si="9"/>
        <v>0</v>
      </c>
      <c r="AL40" s="35">
        <f t="shared" si="13"/>
        <v>0</v>
      </c>
      <c r="AM40" s="35">
        <f t="shared" si="14"/>
        <v>0</v>
      </c>
      <c r="AN40" s="35">
        <f t="shared" si="15"/>
        <v>0</v>
      </c>
      <c r="AO40" s="35">
        <f t="shared" si="10"/>
        <v>0</v>
      </c>
      <c r="AP40" s="35">
        <f t="shared" si="16"/>
        <v>0</v>
      </c>
      <c r="AQ40" s="35">
        <f t="shared" si="17"/>
        <v>0</v>
      </c>
      <c r="AR40" s="35">
        <f t="shared" si="18"/>
        <v>0</v>
      </c>
      <c r="AS40" s="35">
        <f t="shared" si="11"/>
        <v>0</v>
      </c>
      <c r="AT40" s="31">
        <f t="shared" si="19"/>
        <v>0</v>
      </c>
      <c r="AU40" s="31">
        <f t="shared" si="20"/>
        <v>0</v>
      </c>
      <c r="AV40" s="31">
        <f t="shared" si="21"/>
        <v>0</v>
      </c>
      <c r="AW40" s="35">
        <f t="shared" si="12"/>
        <v>0</v>
      </c>
      <c r="AX40" s="52"/>
      <c r="AY40" s="7"/>
    </row>
    <row r="41" spans="1:51" ht="13.5" customHeight="1" x14ac:dyDescent="0.2">
      <c r="A41" s="24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31">
        <f t="shared" si="22"/>
        <v>0</v>
      </c>
      <c r="O41" s="31">
        <f t="shared" si="25"/>
        <v>0</v>
      </c>
      <c r="P41" s="31">
        <f t="shared" si="26"/>
        <v>0</v>
      </c>
      <c r="Q41" s="31">
        <f t="shared" si="26"/>
        <v>0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31">
        <f t="shared" si="3"/>
        <v>0</v>
      </c>
      <c r="AE41" s="31">
        <f t="shared" si="4"/>
        <v>0</v>
      </c>
      <c r="AF41" s="31">
        <f t="shared" si="5"/>
        <v>0</v>
      </c>
      <c r="AG41" s="31">
        <f t="shared" si="5"/>
        <v>0</v>
      </c>
      <c r="AH41" s="35">
        <f t="shared" si="7"/>
        <v>0</v>
      </c>
      <c r="AI41" s="35">
        <f t="shared" si="8"/>
        <v>0</v>
      </c>
      <c r="AJ41" s="35">
        <f t="shared" si="9"/>
        <v>0</v>
      </c>
      <c r="AK41" s="35">
        <f t="shared" si="9"/>
        <v>0</v>
      </c>
      <c r="AL41" s="35">
        <f t="shared" si="13"/>
        <v>0</v>
      </c>
      <c r="AM41" s="35">
        <f t="shared" si="14"/>
        <v>0</v>
      </c>
      <c r="AN41" s="35">
        <f t="shared" si="15"/>
        <v>0</v>
      </c>
      <c r="AO41" s="35">
        <f t="shared" si="10"/>
        <v>0</v>
      </c>
      <c r="AP41" s="35">
        <f t="shared" si="16"/>
        <v>0</v>
      </c>
      <c r="AQ41" s="35">
        <f t="shared" si="17"/>
        <v>0</v>
      </c>
      <c r="AR41" s="35">
        <f t="shared" si="18"/>
        <v>0</v>
      </c>
      <c r="AS41" s="35">
        <f t="shared" si="11"/>
        <v>0</v>
      </c>
      <c r="AT41" s="31">
        <f t="shared" si="19"/>
        <v>0</v>
      </c>
      <c r="AU41" s="31">
        <f t="shared" si="20"/>
        <v>0</v>
      </c>
      <c r="AV41" s="31">
        <f t="shared" si="21"/>
        <v>0</v>
      </c>
      <c r="AW41" s="35">
        <f t="shared" si="12"/>
        <v>0</v>
      </c>
      <c r="AX41" s="52"/>
      <c r="AY41" s="7"/>
    </row>
    <row r="42" spans="1:51" ht="13.5" customHeight="1" x14ac:dyDescent="0.2">
      <c r="A42" s="22" t="s">
        <v>31</v>
      </c>
      <c r="B42" s="32">
        <f t="shared" ref="B42:M42" si="37">B27+B36</f>
        <v>0</v>
      </c>
      <c r="C42" s="32">
        <f t="shared" si="37"/>
        <v>16339</v>
      </c>
      <c r="D42" s="32">
        <f t="shared" si="37"/>
        <v>0</v>
      </c>
      <c r="E42" s="32">
        <f t="shared" si="37"/>
        <v>16339</v>
      </c>
      <c r="F42" s="32">
        <f t="shared" si="37"/>
        <v>0</v>
      </c>
      <c r="G42" s="32">
        <f t="shared" si="37"/>
        <v>0</v>
      </c>
      <c r="H42" s="32">
        <f t="shared" si="37"/>
        <v>0</v>
      </c>
      <c r="I42" s="32">
        <f t="shared" si="37"/>
        <v>0</v>
      </c>
      <c r="J42" s="32">
        <f t="shared" si="37"/>
        <v>0</v>
      </c>
      <c r="K42" s="32">
        <f t="shared" si="37"/>
        <v>0</v>
      </c>
      <c r="L42" s="32">
        <f t="shared" si="37"/>
        <v>0</v>
      </c>
      <c r="M42" s="32">
        <f t="shared" si="37"/>
        <v>0</v>
      </c>
      <c r="N42" s="31">
        <f t="shared" si="22"/>
        <v>0</v>
      </c>
      <c r="O42" s="31">
        <f t="shared" si="25"/>
        <v>16339</v>
      </c>
      <c r="P42" s="31">
        <f t="shared" si="26"/>
        <v>0</v>
      </c>
      <c r="Q42" s="31">
        <f t="shared" si="26"/>
        <v>16339</v>
      </c>
      <c r="R42" s="32">
        <f t="shared" ref="R42:AC42" si="38">R27+R36</f>
        <v>3500</v>
      </c>
      <c r="S42" s="32">
        <f t="shared" si="38"/>
        <v>21654</v>
      </c>
      <c r="T42" s="32">
        <f t="shared" si="38"/>
        <v>6637</v>
      </c>
      <c r="U42" s="32">
        <f t="shared" si="38"/>
        <v>21654</v>
      </c>
      <c r="V42" s="32">
        <f t="shared" si="38"/>
        <v>0</v>
      </c>
      <c r="W42" s="32">
        <f t="shared" si="38"/>
        <v>0</v>
      </c>
      <c r="X42" s="32">
        <f t="shared" si="38"/>
        <v>0</v>
      </c>
      <c r="Y42" s="32">
        <f t="shared" si="38"/>
        <v>0</v>
      </c>
      <c r="Z42" s="32">
        <f t="shared" si="38"/>
        <v>0</v>
      </c>
      <c r="AA42" s="32">
        <f t="shared" si="38"/>
        <v>0</v>
      </c>
      <c r="AB42" s="32">
        <f t="shared" si="38"/>
        <v>0</v>
      </c>
      <c r="AC42" s="32">
        <f t="shared" si="38"/>
        <v>0</v>
      </c>
      <c r="AD42" s="31">
        <f t="shared" si="3"/>
        <v>3500</v>
      </c>
      <c r="AE42" s="31">
        <f t="shared" si="4"/>
        <v>21654</v>
      </c>
      <c r="AF42" s="31">
        <f t="shared" si="5"/>
        <v>6637</v>
      </c>
      <c r="AG42" s="31">
        <f t="shared" si="5"/>
        <v>21654</v>
      </c>
      <c r="AH42" s="35">
        <f t="shared" si="7"/>
        <v>3500</v>
      </c>
      <c r="AI42" s="35">
        <f t="shared" si="8"/>
        <v>37993</v>
      </c>
      <c r="AJ42" s="35">
        <f t="shared" si="9"/>
        <v>6637</v>
      </c>
      <c r="AK42" s="35">
        <f t="shared" si="9"/>
        <v>37993</v>
      </c>
      <c r="AL42" s="35">
        <f t="shared" si="13"/>
        <v>0</v>
      </c>
      <c r="AM42" s="35">
        <f t="shared" si="14"/>
        <v>0</v>
      </c>
      <c r="AN42" s="35">
        <f t="shared" si="15"/>
        <v>0</v>
      </c>
      <c r="AO42" s="35">
        <f t="shared" si="10"/>
        <v>0</v>
      </c>
      <c r="AP42" s="35">
        <f t="shared" si="16"/>
        <v>0</v>
      </c>
      <c r="AQ42" s="35">
        <f t="shared" si="17"/>
        <v>0</v>
      </c>
      <c r="AR42" s="35">
        <f t="shared" si="18"/>
        <v>0</v>
      </c>
      <c r="AS42" s="35">
        <f t="shared" si="11"/>
        <v>0</v>
      </c>
      <c r="AT42" s="31">
        <f t="shared" si="19"/>
        <v>3500</v>
      </c>
      <c r="AU42" s="31">
        <f t="shared" si="20"/>
        <v>37993</v>
      </c>
      <c r="AV42" s="31">
        <f t="shared" si="21"/>
        <v>6637</v>
      </c>
      <c r="AW42" s="35">
        <f t="shared" si="12"/>
        <v>37993</v>
      </c>
      <c r="AX42" s="52"/>
      <c r="AY42" s="7"/>
    </row>
    <row r="43" spans="1:51" ht="13.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31">
        <f t="shared" si="22"/>
        <v>0</v>
      </c>
      <c r="O43" s="31">
        <f t="shared" si="25"/>
        <v>0</v>
      </c>
      <c r="P43" s="31">
        <f t="shared" si="26"/>
        <v>0</v>
      </c>
      <c r="Q43" s="31">
        <f t="shared" si="26"/>
        <v>0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31">
        <f t="shared" si="3"/>
        <v>0</v>
      </c>
      <c r="AE43" s="31">
        <f t="shared" si="4"/>
        <v>0</v>
      </c>
      <c r="AF43" s="31">
        <f t="shared" si="5"/>
        <v>0</v>
      </c>
      <c r="AG43" s="31">
        <f t="shared" si="5"/>
        <v>0</v>
      </c>
      <c r="AH43" s="35"/>
      <c r="AI43" s="35"/>
      <c r="AJ43" s="35"/>
      <c r="AK43" s="35">
        <f t="shared" si="9"/>
        <v>0</v>
      </c>
      <c r="AL43" s="35"/>
      <c r="AM43" s="35"/>
      <c r="AN43" s="35"/>
      <c r="AO43" s="35">
        <f t="shared" si="10"/>
        <v>0</v>
      </c>
      <c r="AP43" s="35"/>
      <c r="AQ43" s="35"/>
      <c r="AR43" s="35"/>
      <c r="AS43" s="35">
        <f t="shared" si="11"/>
        <v>0</v>
      </c>
      <c r="AT43" s="31">
        <f t="shared" si="19"/>
        <v>0</v>
      </c>
      <c r="AU43" s="31">
        <f t="shared" si="20"/>
        <v>0</v>
      </c>
      <c r="AV43" s="31">
        <f t="shared" si="21"/>
        <v>0</v>
      </c>
      <c r="AW43" s="35">
        <f t="shared" si="12"/>
        <v>0</v>
      </c>
      <c r="AX43" s="52"/>
      <c r="AY43" s="7"/>
    </row>
    <row r="44" spans="1:51" ht="13.5" customHeight="1" x14ac:dyDescent="0.2">
      <c r="A44" s="22" t="s">
        <v>35</v>
      </c>
      <c r="B44" s="32">
        <f t="shared" ref="B44:M44" si="39">B8+B27</f>
        <v>0</v>
      </c>
      <c r="C44" s="32">
        <f t="shared" si="39"/>
        <v>20000</v>
      </c>
      <c r="D44" s="32">
        <f t="shared" si="39"/>
        <v>821</v>
      </c>
      <c r="E44" s="32">
        <f t="shared" si="39"/>
        <v>47396</v>
      </c>
      <c r="F44" s="32">
        <f t="shared" si="39"/>
        <v>0</v>
      </c>
      <c r="G44" s="32">
        <f t="shared" si="39"/>
        <v>0</v>
      </c>
      <c r="H44" s="32">
        <f t="shared" si="39"/>
        <v>0</v>
      </c>
      <c r="I44" s="32">
        <f t="shared" si="39"/>
        <v>0</v>
      </c>
      <c r="J44" s="32">
        <f t="shared" si="39"/>
        <v>0</v>
      </c>
      <c r="K44" s="32">
        <f t="shared" si="39"/>
        <v>0</v>
      </c>
      <c r="L44" s="32">
        <f t="shared" si="39"/>
        <v>0</v>
      </c>
      <c r="M44" s="32">
        <f t="shared" si="39"/>
        <v>0</v>
      </c>
      <c r="N44" s="31">
        <f t="shared" si="22"/>
        <v>0</v>
      </c>
      <c r="O44" s="31">
        <f t="shared" si="25"/>
        <v>20000</v>
      </c>
      <c r="P44" s="31">
        <f t="shared" si="26"/>
        <v>821</v>
      </c>
      <c r="Q44" s="31">
        <f t="shared" si="26"/>
        <v>47396</v>
      </c>
      <c r="R44" s="32">
        <f t="shared" ref="R44:AC44" si="40">R8+R27</f>
        <v>323100</v>
      </c>
      <c r="S44" s="32">
        <f t="shared" si="40"/>
        <v>437453</v>
      </c>
      <c r="T44" s="32">
        <f t="shared" si="40"/>
        <v>179985</v>
      </c>
      <c r="U44" s="32">
        <f t="shared" si="40"/>
        <v>415496</v>
      </c>
      <c r="V44" s="32">
        <f t="shared" si="40"/>
        <v>5000</v>
      </c>
      <c r="W44" s="32">
        <f t="shared" si="40"/>
        <v>5000</v>
      </c>
      <c r="X44" s="32">
        <f t="shared" si="40"/>
        <v>550</v>
      </c>
      <c r="Y44" s="32">
        <f t="shared" si="40"/>
        <v>6957</v>
      </c>
      <c r="Z44" s="32">
        <f t="shared" si="40"/>
        <v>0</v>
      </c>
      <c r="AA44" s="32">
        <f t="shared" si="40"/>
        <v>0</v>
      </c>
      <c r="AB44" s="32">
        <f t="shared" si="40"/>
        <v>0</v>
      </c>
      <c r="AC44" s="32">
        <f t="shared" si="40"/>
        <v>0</v>
      </c>
      <c r="AD44" s="31">
        <f t="shared" si="3"/>
        <v>328100</v>
      </c>
      <c r="AE44" s="31">
        <f t="shared" si="4"/>
        <v>442453</v>
      </c>
      <c r="AF44" s="31">
        <f t="shared" si="5"/>
        <v>180535</v>
      </c>
      <c r="AG44" s="31">
        <f t="shared" si="5"/>
        <v>422453</v>
      </c>
      <c r="AH44" s="42">
        <f>AH8+AH27</f>
        <v>323100</v>
      </c>
      <c r="AI44" s="35">
        <f>C44+S44</f>
        <v>457453</v>
      </c>
      <c r="AJ44" s="35">
        <f t="shared" si="9"/>
        <v>180806</v>
      </c>
      <c r="AK44" s="35">
        <f t="shared" si="9"/>
        <v>462892</v>
      </c>
      <c r="AL44" s="35">
        <f t="shared" si="13"/>
        <v>5000</v>
      </c>
      <c r="AM44" s="35">
        <f t="shared" si="14"/>
        <v>5000</v>
      </c>
      <c r="AN44" s="35">
        <f t="shared" si="15"/>
        <v>550</v>
      </c>
      <c r="AO44" s="35">
        <f t="shared" si="10"/>
        <v>6957</v>
      </c>
      <c r="AP44" s="42">
        <f>AP8+AP27</f>
        <v>0</v>
      </c>
      <c r="AQ44" s="35">
        <f t="shared" si="17"/>
        <v>0</v>
      </c>
      <c r="AR44" s="35">
        <f>L44+AB44</f>
        <v>0</v>
      </c>
      <c r="AS44" s="35">
        <f t="shared" si="11"/>
        <v>0</v>
      </c>
      <c r="AT44" s="42">
        <f>AT8+AT27</f>
        <v>328100</v>
      </c>
      <c r="AU44" s="31">
        <f t="shared" si="20"/>
        <v>462453</v>
      </c>
      <c r="AV44" s="31">
        <f t="shared" si="21"/>
        <v>181356</v>
      </c>
      <c r="AW44" s="35">
        <f t="shared" si="12"/>
        <v>469849</v>
      </c>
      <c r="AX44" s="52"/>
      <c r="AY44" s="7"/>
    </row>
    <row r="45" spans="1:51" ht="13.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31">
        <f t="shared" si="22"/>
        <v>0</v>
      </c>
      <c r="O45" s="31">
        <f t="shared" si="25"/>
        <v>0</v>
      </c>
      <c r="P45" s="31">
        <f t="shared" si="26"/>
        <v>0</v>
      </c>
      <c r="Q45" s="31">
        <f t="shared" si="26"/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31">
        <f t="shared" si="3"/>
        <v>0</v>
      </c>
      <c r="AE45" s="31">
        <f t="shared" si="4"/>
        <v>0</v>
      </c>
      <c r="AF45" s="31">
        <f t="shared" si="5"/>
        <v>0</v>
      </c>
      <c r="AG45" s="31">
        <f t="shared" si="5"/>
        <v>0</v>
      </c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1">
        <f t="shared" si="19"/>
        <v>0</v>
      </c>
      <c r="AU45" s="31">
        <f t="shared" si="20"/>
        <v>0</v>
      </c>
      <c r="AV45" s="31">
        <f t="shared" si="21"/>
        <v>0</v>
      </c>
      <c r="AW45" s="35">
        <f t="shared" si="12"/>
        <v>0</v>
      </c>
      <c r="AX45" s="52"/>
      <c r="AY45" s="7"/>
    </row>
    <row r="46" spans="1:51" ht="15" customHeight="1" x14ac:dyDescent="0.2">
      <c r="A46" s="25" t="s">
        <v>36</v>
      </c>
      <c r="B46" s="36">
        <f t="shared" ref="B46:M46" si="41">B25+B42</f>
        <v>328100</v>
      </c>
      <c r="C46" s="36">
        <f t="shared" si="41"/>
        <v>433925</v>
      </c>
      <c r="D46" s="36">
        <f t="shared" si="41"/>
        <v>187646</v>
      </c>
      <c r="E46" s="36">
        <f t="shared" si="41"/>
        <v>434321</v>
      </c>
      <c r="F46" s="36">
        <f t="shared" si="41"/>
        <v>0</v>
      </c>
      <c r="G46" s="36">
        <f t="shared" si="41"/>
        <v>0</v>
      </c>
      <c r="H46" s="36">
        <f t="shared" si="41"/>
        <v>0</v>
      </c>
      <c r="I46" s="36">
        <f t="shared" si="41"/>
        <v>0</v>
      </c>
      <c r="J46" s="36">
        <f t="shared" si="41"/>
        <v>0</v>
      </c>
      <c r="K46" s="36">
        <f t="shared" si="41"/>
        <v>0</v>
      </c>
      <c r="L46" s="36">
        <f t="shared" si="41"/>
        <v>0</v>
      </c>
      <c r="M46" s="36">
        <f t="shared" si="41"/>
        <v>0</v>
      </c>
      <c r="N46" s="31">
        <f t="shared" si="22"/>
        <v>328100</v>
      </c>
      <c r="O46" s="31">
        <f t="shared" si="25"/>
        <v>433925</v>
      </c>
      <c r="P46" s="31">
        <f t="shared" si="26"/>
        <v>187646</v>
      </c>
      <c r="Q46" s="31">
        <f t="shared" si="26"/>
        <v>434321</v>
      </c>
      <c r="R46" s="36">
        <f t="shared" ref="R46:AC46" si="42">R25+R42</f>
        <v>323100</v>
      </c>
      <c r="S46" s="36">
        <f t="shared" si="42"/>
        <v>437453</v>
      </c>
      <c r="T46" s="36">
        <f t="shared" si="42"/>
        <v>179985</v>
      </c>
      <c r="U46" s="36">
        <f t="shared" si="42"/>
        <v>415496</v>
      </c>
      <c r="V46" s="36">
        <f t="shared" si="42"/>
        <v>5000</v>
      </c>
      <c r="W46" s="36">
        <f t="shared" si="42"/>
        <v>5000</v>
      </c>
      <c r="X46" s="36">
        <f t="shared" si="42"/>
        <v>550</v>
      </c>
      <c r="Y46" s="36">
        <f t="shared" si="42"/>
        <v>6957</v>
      </c>
      <c r="Z46" s="36">
        <f t="shared" si="42"/>
        <v>0</v>
      </c>
      <c r="AA46" s="36">
        <f t="shared" si="42"/>
        <v>0</v>
      </c>
      <c r="AB46" s="36">
        <f t="shared" si="42"/>
        <v>0</v>
      </c>
      <c r="AC46" s="36">
        <f t="shared" si="42"/>
        <v>0</v>
      </c>
      <c r="AD46" s="31">
        <f t="shared" si="3"/>
        <v>328100</v>
      </c>
      <c r="AE46" s="31">
        <f t="shared" si="4"/>
        <v>442453</v>
      </c>
      <c r="AF46" s="31">
        <f t="shared" si="5"/>
        <v>180535</v>
      </c>
      <c r="AG46" s="31">
        <f t="shared" si="5"/>
        <v>422453</v>
      </c>
      <c r="AH46" s="37">
        <f>AH25+AH42</f>
        <v>651200</v>
      </c>
      <c r="AI46" s="37"/>
      <c r="AJ46" s="37"/>
      <c r="AK46" s="37"/>
      <c r="AL46" s="37">
        <f>AL25+AL42</f>
        <v>5000</v>
      </c>
      <c r="AM46" s="37"/>
      <c r="AN46" s="37"/>
      <c r="AO46" s="37"/>
      <c r="AP46" s="37">
        <f>AP25+AP42</f>
        <v>0</v>
      </c>
      <c r="AQ46" s="37"/>
      <c r="AR46" s="37"/>
      <c r="AS46" s="37"/>
      <c r="AT46" s="37">
        <f>AT25+AT42</f>
        <v>656200</v>
      </c>
      <c r="AU46" s="37">
        <f>AU25+AU42</f>
        <v>876378</v>
      </c>
      <c r="AV46" s="37">
        <f>AV25+AV42</f>
        <v>368181</v>
      </c>
      <c r="AW46" s="37"/>
    </row>
  </sheetData>
  <mergeCells count="16">
    <mergeCell ref="AP6:AS6"/>
    <mergeCell ref="AT6:AW6"/>
    <mergeCell ref="AH4:AW5"/>
    <mergeCell ref="R4:AG5"/>
    <mergeCell ref="AD6:AG6"/>
    <mergeCell ref="AH6:AK6"/>
    <mergeCell ref="AL6:AO6"/>
    <mergeCell ref="R6:U6"/>
    <mergeCell ref="V6:Y6"/>
    <mergeCell ref="Z6:AC6"/>
    <mergeCell ref="A4:A7"/>
    <mergeCell ref="B6:E6"/>
    <mergeCell ref="F6:I6"/>
    <mergeCell ref="J6:M6"/>
    <mergeCell ref="B4:Q5"/>
    <mergeCell ref="N6:Q6"/>
  </mergeCells>
  <phoneticPr fontId="0" type="noConversion"/>
  <printOptions horizontalCentered="1"/>
  <pageMargins left="0.62992125984251968" right="0.39370078740157483" top="0.55118110236220474" bottom="0.62992125984251968" header="0.51181102362204722" footer="0.51181102362204722"/>
  <pageSetup paperSize="8" scale="55" orientation="landscape" r:id="rId1"/>
  <headerFooter alignWithMargins="0">
    <oddHeader>&amp;CA B.A.Z. Megyei Önkormányzat és Hivatala kiadásainak részletezése</oddHeader>
  </headerFooter>
  <colBreaks count="1" manualBreakCount="1">
    <brk id="33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Munka3</vt:lpstr>
      <vt:lpstr>Munka3!Nyomtatási_cím</vt:lpstr>
      <vt:lpstr>Munka3!Nyomtatási_terület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Tünde</cp:lastModifiedBy>
  <cp:lastPrinted>2013-09-06T11:16:45Z</cp:lastPrinted>
  <dcterms:created xsi:type="dcterms:W3CDTF">2012-02-10T12:38:13Z</dcterms:created>
  <dcterms:modified xsi:type="dcterms:W3CDTF">2013-09-06T11:16:56Z</dcterms:modified>
</cp:coreProperties>
</file>