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zárszámadás 2016\"/>
    </mc:Choice>
  </mc:AlternateContent>
  <bookViews>
    <workbookView xWindow="480" yWindow="105" windowWidth="19440" windowHeight="12600"/>
  </bookViews>
  <sheets>
    <sheet name="11.melléklet" sheetId="1" r:id="rId1"/>
  </sheets>
  <calcPr calcId="162913"/>
</workbook>
</file>

<file path=xl/calcChain.xml><?xml version="1.0" encoding="utf-8"?>
<calcChain xmlns="http://schemas.openxmlformats.org/spreadsheetml/2006/main">
  <c r="C13" i="1" l="1"/>
  <c r="D12" i="1"/>
  <c r="E12" i="1" s="1"/>
  <c r="C30" i="1" l="1"/>
  <c r="D8" i="1"/>
  <c r="E8" i="1" s="1"/>
  <c r="C33" i="1" l="1"/>
  <c r="D33" i="1" s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E27" i="1"/>
  <c r="D27" i="1"/>
  <c r="D26" i="1"/>
  <c r="E26" i="1" s="1"/>
  <c r="D25" i="1"/>
  <c r="E25" i="1" s="1"/>
  <c r="D24" i="1"/>
  <c r="E24" i="1" s="1"/>
  <c r="C23" i="1"/>
  <c r="C35" i="1" s="1"/>
  <c r="D35" i="1" s="1"/>
  <c r="E35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C34" i="1"/>
  <c r="D34" i="1" s="1"/>
  <c r="E34" i="1" s="1"/>
  <c r="D11" i="1"/>
  <c r="E11" i="1" s="1"/>
  <c r="D10" i="1"/>
  <c r="E10" i="1" s="1"/>
  <c r="D9" i="1"/>
  <c r="E9" i="1" s="1"/>
  <c r="D7" i="1"/>
  <c r="E7" i="1" s="1"/>
  <c r="D13" i="1" l="1"/>
  <c r="E13" i="1" s="1"/>
  <c r="D23" i="1"/>
  <c r="E23" i="1" s="1"/>
</calcChain>
</file>

<file path=xl/sharedStrings.xml><?xml version="1.0" encoding="utf-8"?>
<sst xmlns="http://schemas.openxmlformats.org/spreadsheetml/2006/main" count="37" uniqueCount="37">
  <si>
    <t>Megnevezés</t>
  </si>
  <si>
    <t>2016. évre</t>
  </si>
  <si>
    <t>2017.évre</t>
  </si>
  <si>
    <t>2018.évre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</si>
  <si>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</si>
  <si>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</si>
  <si>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</si>
  <si>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</si>
  <si>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</si>
  <si>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</si>
  <si>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</si>
  <si>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</si>
  <si>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</si>
  <si>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</si>
  <si>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</si>
  <si>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</si>
  <si>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</si>
  <si>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</si>
  <si>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</si>
  <si>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</si>
  <si>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</si>
  <si>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</si>
  <si>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</si>
  <si>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</si>
  <si>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</si>
  <si>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</si>
  <si>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</si>
  <si>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</si>
  <si>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</si>
  <si>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</si>
  <si>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A 2015. évet követő három év tervezett bevételi és kiadási előirányzata</t>
  </si>
  <si>
    <t>Önk.működési támogatásai</t>
  </si>
  <si>
    <t>Egyéb működési c.tám.bev.áh.-on belülről</t>
  </si>
  <si>
    <t>Közhatalmi bevételek</t>
  </si>
  <si>
    <t>13.melléklet</t>
  </si>
  <si>
    <t>Működési célú átvett pénzeszközök</t>
  </si>
  <si>
    <t>az 5/2016.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</si>
</sst>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tabSelected="1" workbookViewId="0">
      <selection activeCell="B2" sqref="B2:E2"/>
    </sheetView>
  </sheetViews>
  <sheetFormatPr defaultRowHeight="15" x14ac:dyDescent="0.25"/>
  <cols>
    <col min="1" max="1" width="3.42578125" customWidth="1"/>
    <col min="2" max="2" width="41.42578125" style="13" customWidth="1"/>
    <col min="3" max="5" width="10.7109375" style="4" customWidth="1"/>
  </cols>
  <sheetData>
    <row r="1" spans="2:5" ht="15.75" x14ac:dyDescent="0.25">
      <c r="B1" s="17" t="s">
        <v>34</v>
      </c>
      <c r="C1" s="17"/>
      <c r="D1" s="17"/>
      <c r="E1" s="17"/>
    </row>
    <row r="2" spans="2:5" ht="15.75" x14ac:dyDescent="0.25">
      <c r="B2" s="17" t="s">
        <v>36</v>
      </c>
      <c r="C2" s="17"/>
      <c r="D2" s="17"/>
      <c r="E2" s="17"/>
    </row>
    <row r="3" spans="2:5" ht="15.75" x14ac:dyDescent="0.25">
      <c r="B3" s="18" t="s">
        <v>30</v>
      </c>
      <c r="C3" s="18"/>
      <c r="D3" s="18"/>
      <c r="E3" s="18"/>
    </row>
    <row r="4" spans="2:5" ht="15.75" x14ac:dyDescent="0.25">
      <c r="B4" s="8"/>
      <c r="C4" s="9"/>
      <c r="D4" s="9"/>
      <c r="E4" s="10"/>
    </row>
    <row r="5" spans="2:5" ht="27.75" customHeight="1" x14ac:dyDescent="0.25">
      <c r="B5" s="5" t="s">
        <v>0</v>
      </c>
      <c r="C5" s="6" t="s">
        <v>1</v>
      </c>
      <c r="D5" s="6" t="s">
        <v>2</v>
      </c>
      <c r="E5" s="7" t="s">
        <v>3</v>
      </c>
    </row>
    <row r="6" spans="2:5" ht="18.95" customHeight="1" x14ac:dyDescent="0.25">
      <c r="B6" s="1" t="s">
        <v>4</v>
      </c>
      <c r="C6" s="3"/>
      <c r="D6" s="3"/>
      <c r="E6" s="3"/>
    </row>
    <row r="7" spans="2:5" ht="18.95" customHeight="1" x14ac:dyDescent="0.25">
      <c r="B7" s="11" t="s">
        <v>31</v>
      </c>
      <c r="C7" s="3">
        <v>16700</v>
      </c>
      <c r="D7" s="3">
        <f>C7*1.02</f>
        <v>17034</v>
      </c>
      <c r="E7" s="3">
        <f>D7*1.04</f>
        <v>17715.36</v>
      </c>
    </row>
    <row r="8" spans="2:5" ht="18.95" customHeight="1" x14ac:dyDescent="0.25">
      <c r="B8" s="11" t="s">
        <v>32</v>
      </c>
      <c r="C8" s="3">
        <v>0</v>
      </c>
      <c r="D8" s="3">
        <f>C8*1.02</f>
        <v>0</v>
      </c>
      <c r="E8" s="3">
        <f>D8*1.04</f>
        <v>0</v>
      </c>
    </row>
    <row r="9" spans="2:5" ht="18.95" customHeight="1" x14ac:dyDescent="0.25">
      <c r="B9" s="12" t="s">
        <v>33</v>
      </c>
      <c r="C9" s="3">
        <v>1035</v>
      </c>
      <c r="D9" s="3">
        <f t="shared" ref="D9:D35" si="0">C9*1.02</f>
        <v>1055.7</v>
      </c>
      <c r="E9" s="3">
        <f t="shared" ref="E9:E35" si="1">D9*1.04</f>
        <v>1097.9280000000001</v>
      </c>
    </row>
    <row r="10" spans="2:5" ht="18.95" customHeight="1" x14ac:dyDescent="0.25">
      <c r="B10" s="12" t="s">
        <v>5</v>
      </c>
      <c r="C10" s="3">
        <v>1905</v>
      </c>
      <c r="D10" s="3">
        <f t="shared" si="0"/>
        <v>1943.1000000000001</v>
      </c>
      <c r="E10" s="3">
        <f t="shared" si="1"/>
        <v>2020.8240000000003</v>
      </c>
    </row>
    <row r="11" spans="2:5" ht="18.95" customHeight="1" x14ac:dyDescent="0.25">
      <c r="B11" s="16" t="s">
        <v>35</v>
      </c>
      <c r="C11" s="3">
        <v>350</v>
      </c>
      <c r="D11" s="3">
        <f t="shared" si="0"/>
        <v>357</v>
      </c>
      <c r="E11" s="3">
        <f t="shared" si="1"/>
        <v>371.28000000000003</v>
      </c>
    </row>
    <row r="12" spans="2:5" ht="18.95" customHeight="1" x14ac:dyDescent="0.25">
      <c r="B12" s="12" t="s">
        <v>6</v>
      </c>
      <c r="C12" s="3">
        <v>0</v>
      </c>
      <c r="D12" s="3">
        <f t="shared" si="0"/>
        <v>0</v>
      </c>
      <c r="E12" s="3">
        <f t="shared" si="1"/>
        <v>0</v>
      </c>
    </row>
    <row r="13" spans="2:5" ht="18.95" customHeight="1" x14ac:dyDescent="0.25">
      <c r="B13" s="1" t="s">
        <v>7</v>
      </c>
      <c r="C13" s="2">
        <f>SUM(C7:C12)</f>
        <v>19990</v>
      </c>
      <c r="D13" s="2">
        <f t="shared" si="0"/>
        <v>20389.8</v>
      </c>
      <c r="E13" s="2">
        <f t="shared" si="1"/>
        <v>21205.392</v>
      </c>
    </row>
    <row r="14" spans="2:5" ht="18.95" customHeight="1" x14ac:dyDescent="0.25">
      <c r="B14" s="12" t="s">
        <v>8</v>
      </c>
      <c r="C14" s="3">
        <v>9691</v>
      </c>
      <c r="D14" s="3">
        <f t="shared" si="0"/>
        <v>9884.82</v>
      </c>
      <c r="E14" s="3">
        <f t="shared" si="1"/>
        <v>10280.212799999999</v>
      </c>
    </row>
    <row r="15" spans="2:5" ht="18.95" customHeight="1" x14ac:dyDescent="0.25">
      <c r="B15" s="12" t="s">
        <v>9</v>
      </c>
      <c r="C15" s="3">
        <v>2613</v>
      </c>
      <c r="D15" s="3">
        <f t="shared" si="0"/>
        <v>2665.26</v>
      </c>
      <c r="E15" s="3">
        <f t="shared" si="1"/>
        <v>2771.8704000000002</v>
      </c>
    </row>
    <row r="16" spans="2:5" ht="18.95" customHeight="1" x14ac:dyDescent="0.25">
      <c r="B16" s="12" t="s">
        <v>10</v>
      </c>
      <c r="C16" s="3">
        <v>7156</v>
      </c>
      <c r="D16" s="3">
        <f t="shared" si="0"/>
        <v>7299.12</v>
      </c>
      <c r="E16" s="3">
        <f t="shared" si="1"/>
        <v>7591.0848000000005</v>
      </c>
    </row>
    <row r="17" spans="2:5" ht="18.95" customHeight="1" x14ac:dyDescent="0.25">
      <c r="B17" s="12" t="s">
        <v>11</v>
      </c>
      <c r="C17" s="3">
        <v>330</v>
      </c>
      <c r="D17" s="3">
        <f t="shared" si="0"/>
        <v>336.6</v>
      </c>
      <c r="E17" s="3">
        <f t="shared" si="1"/>
        <v>350.06400000000002</v>
      </c>
    </row>
    <row r="18" spans="2:5" ht="18.95" customHeight="1" x14ac:dyDescent="0.25">
      <c r="B18" s="12" t="s">
        <v>12</v>
      </c>
      <c r="C18" s="3">
        <v>200</v>
      </c>
      <c r="D18" s="3">
        <f t="shared" si="0"/>
        <v>204</v>
      </c>
      <c r="E18" s="3">
        <f t="shared" si="1"/>
        <v>212.16</v>
      </c>
    </row>
    <row r="19" spans="2:5" ht="18.95" customHeight="1" x14ac:dyDescent="0.25">
      <c r="B19" s="12" t="s">
        <v>13</v>
      </c>
      <c r="C19" s="3">
        <v>0</v>
      </c>
      <c r="D19" s="3">
        <f t="shared" si="0"/>
        <v>0</v>
      </c>
      <c r="E19" s="3">
        <f t="shared" si="1"/>
        <v>0</v>
      </c>
    </row>
    <row r="20" spans="2:5" ht="18.95" customHeight="1" x14ac:dyDescent="0.25">
      <c r="B20" s="12" t="s">
        <v>14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95" customHeight="1" x14ac:dyDescent="0.25">
      <c r="B21" s="12" t="s">
        <v>15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12" t="s">
        <v>16</v>
      </c>
      <c r="C22" s="3">
        <v>0</v>
      </c>
      <c r="D22" s="3">
        <f t="shared" si="0"/>
        <v>0</v>
      </c>
      <c r="E22" s="3">
        <f t="shared" si="1"/>
        <v>0</v>
      </c>
    </row>
    <row r="23" spans="2:5" ht="18.95" customHeight="1" x14ac:dyDescent="0.25">
      <c r="B23" s="1" t="s">
        <v>17</v>
      </c>
      <c r="C23" s="2">
        <f>SUM(C14:C22)</f>
        <v>19990</v>
      </c>
      <c r="D23" s="2">
        <f t="shared" si="0"/>
        <v>20389.8</v>
      </c>
      <c r="E23" s="2">
        <f t="shared" si="1"/>
        <v>21205.392</v>
      </c>
    </row>
    <row r="24" spans="2:5" ht="18.95" customHeight="1" x14ac:dyDescent="0.25">
      <c r="B24" s="1" t="s">
        <v>18</v>
      </c>
      <c r="C24" s="3"/>
      <c r="D24" s="3">
        <f t="shared" si="0"/>
        <v>0</v>
      </c>
      <c r="E24" s="3">
        <f t="shared" si="1"/>
        <v>0</v>
      </c>
    </row>
    <row r="25" spans="2:5" ht="18.95" customHeight="1" x14ac:dyDescent="0.25">
      <c r="B25" s="12" t="s">
        <v>19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95" customHeight="1" x14ac:dyDescent="0.25">
      <c r="B26" s="12" t="s">
        <v>20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95" customHeight="1" x14ac:dyDescent="0.25">
      <c r="B27" s="12" t="s">
        <v>21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12" t="s">
        <v>22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95" customHeight="1" x14ac:dyDescent="0.25">
      <c r="B29" s="12" t="s">
        <v>23</v>
      </c>
      <c r="C29" s="3">
        <v>26920</v>
      </c>
      <c r="D29" s="3">
        <f t="shared" si="0"/>
        <v>27458.400000000001</v>
      </c>
      <c r="E29" s="3">
        <f t="shared" si="1"/>
        <v>28556.736000000001</v>
      </c>
    </row>
    <row r="30" spans="2:5" ht="18.95" customHeight="1" x14ac:dyDescent="0.25">
      <c r="B30" s="1" t="s">
        <v>24</v>
      </c>
      <c r="C30" s="14">
        <f>SUM(C25:C29)</f>
        <v>26920</v>
      </c>
      <c r="D30" s="14">
        <f t="shared" si="0"/>
        <v>27458.400000000001</v>
      </c>
      <c r="E30" s="14">
        <f t="shared" si="1"/>
        <v>28556.736000000001</v>
      </c>
    </row>
    <row r="31" spans="2:5" ht="18.95" customHeight="1" x14ac:dyDescent="0.25">
      <c r="B31" s="12" t="s">
        <v>25</v>
      </c>
      <c r="C31" s="3">
        <v>20920</v>
      </c>
      <c r="D31" s="3">
        <f t="shared" si="0"/>
        <v>21338.400000000001</v>
      </c>
      <c r="E31" s="3">
        <f t="shared" si="1"/>
        <v>22191.936000000002</v>
      </c>
    </row>
    <row r="32" spans="2:5" ht="18.95" customHeight="1" x14ac:dyDescent="0.25">
      <c r="B32" s="12" t="s">
        <v>26</v>
      </c>
      <c r="C32" s="3">
        <v>6000</v>
      </c>
      <c r="D32" s="3">
        <f t="shared" si="0"/>
        <v>6120</v>
      </c>
      <c r="E32" s="3">
        <f t="shared" si="1"/>
        <v>6364.8</v>
      </c>
    </row>
    <row r="33" spans="2:5" ht="18.95" customHeight="1" x14ac:dyDescent="0.25">
      <c r="B33" s="1" t="s">
        <v>27</v>
      </c>
      <c r="C33" s="2">
        <f>SUM(C31:C32)</f>
        <v>26920</v>
      </c>
      <c r="D33" s="2">
        <f t="shared" si="0"/>
        <v>27458.400000000001</v>
      </c>
      <c r="E33" s="2">
        <f t="shared" si="1"/>
        <v>28556.736000000001</v>
      </c>
    </row>
    <row r="34" spans="2:5" ht="33.75" customHeight="1" x14ac:dyDescent="0.25">
      <c r="B34" s="15" t="s">
        <v>28</v>
      </c>
      <c r="C34" s="7">
        <f>C13+C30</f>
        <v>46910</v>
      </c>
      <c r="D34" s="7">
        <f t="shared" si="0"/>
        <v>47848.200000000004</v>
      </c>
      <c r="E34" s="7">
        <f t="shared" si="1"/>
        <v>49762.128000000004</v>
      </c>
    </row>
    <row r="35" spans="2:5" ht="35.25" customHeight="1" x14ac:dyDescent="0.25">
      <c r="B35" s="15" t="s">
        <v>29</v>
      </c>
      <c r="C35" s="7">
        <f>C23+C33</f>
        <v>46910</v>
      </c>
      <c r="D35" s="7">
        <f t="shared" si="0"/>
        <v>47848.200000000004</v>
      </c>
      <c r="E35" s="7">
        <f t="shared" si="1"/>
        <v>49762.128000000004</v>
      </c>
    </row>
  </sheetData>
  <mergeCells count="3">
    <mergeCell ref="B1:E1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2016-05-23T16:48:30Z</cp:lastPrinted>
  <dcterms:created xsi:type="dcterms:W3CDTF">2016-05-17T16:13:56Z</dcterms:created>
  <dcterms:modified xsi:type="dcterms:W3CDTF">2016-05-23T16:56:22Z</dcterms:modified>
</cp:coreProperties>
</file>