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055"/>
  </bookViews>
  <sheets>
    <sheet name="6." sheetId="1" r:id="rId1"/>
  </sheets>
  <definedNames>
    <definedName name="_xlnm.Print_Area" localSheetId="0">'6.'!$A$1:$E$43</definedName>
  </definedNames>
  <calcPr calcId="125725"/>
</workbook>
</file>

<file path=xl/calcChain.xml><?xml version="1.0" encoding="utf-8"?>
<calcChain xmlns="http://schemas.openxmlformats.org/spreadsheetml/2006/main">
  <c r="D41" i="1"/>
  <c r="C41"/>
  <c r="E35"/>
  <c r="D35"/>
  <c r="C35"/>
  <c r="E30"/>
  <c r="E31" s="1"/>
  <c r="D30"/>
  <c r="D31" s="1"/>
  <c r="C30"/>
  <c r="C31" s="1"/>
  <c r="E26"/>
  <c r="C26"/>
  <c r="D15"/>
  <c r="C15"/>
  <c r="E13"/>
  <c r="E15" s="1"/>
  <c r="D12"/>
  <c r="D16" s="1"/>
  <c r="C12"/>
  <c r="C16" s="1"/>
  <c r="E11"/>
  <c r="E12" s="1"/>
  <c r="E16" s="1"/>
  <c r="C36" l="1"/>
  <c r="E36"/>
  <c r="D36"/>
</calcChain>
</file>

<file path=xl/sharedStrings.xml><?xml version="1.0" encoding="utf-8"?>
<sst xmlns="http://schemas.openxmlformats.org/spreadsheetml/2006/main" count="89" uniqueCount="80">
  <si>
    <r>
      <t xml:space="preserve">6. melléklet a 2/2015. (II.10.) önkormányzati rendelethez </t>
    </r>
    <r>
      <rPr>
        <vertAlign val="superscript"/>
        <sz val="12"/>
        <color indexed="8"/>
        <rFont val="Times New Roman"/>
        <family val="1"/>
        <charset val="238"/>
      </rPr>
      <t>6</t>
    </r>
  </si>
  <si>
    <t>Az önkormányzat felhalmozási kiadásai és tartalékai</t>
  </si>
  <si>
    <t>ezer forint</t>
  </si>
  <si>
    <t>A</t>
  </si>
  <si>
    <t>B</t>
  </si>
  <si>
    <t>C</t>
  </si>
  <si>
    <t>D</t>
  </si>
  <si>
    <t>1</t>
  </si>
  <si>
    <t>Felújítás megnevezése</t>
  </si>
  <si>
    <t>Eredeti ei.</t>
  </si>
  <si>
    <t>Módosítás</t>
  </si>
  <si>
    <t>Módosított ei.</t>
  </si>
  <si>
    <t>2</t>
  </si>
  <si>
    <t>Központi park felújítás</t>
  </si>
  <si>
    <t>3</t>
  </si>
  <si>
    <t xml:space="preserve">Épületfelújítás </t>
  </si>
  <si>
    <t>4</t>
  </si>
  <si>
    <t>Szennyvízcsatorna felújítás (Fejérvíz)</t>
  </si>
  <si>
    <t>5</t>
  </si>
  <si>
    <t>Rendezvénysátor felújítás</t>
  </si>
  <si>
    <t>6</t>
  </si>
  <si>
    <t>Önkormányzat felújításai:</t>
  </si>
  <si>
    <t>7</t>
  </si>
  <si>
    <t>Cifrakert Óvoda</t>
  </si>
  <si>
    <t>8</t>
  </si>
  <si>
    <t xml:space="preserve">Móricz Zsigmond Művelődési Ház </t>
  </si>
  <si>
    <t>9</t>
  </si>
  <si>
    <t>ÁMK felújításai összesen:</t>
  </si>
  <si>
    <t>10</t>
  </si>
  <si>
    <t>Felújítások összesen:</t>
  </si>
  <si>
    <t>11</t>
  </si>
  <si>
    <t>Intézményi beruházási kiadás megnevezése</t>
  </si>
  <si>
    <t>12</t>
  </si>
  <si>
    <t xml:space="preserve">Járda építés </t>
  </si>
  <si>
    <t>13</t>
  </si>
  <si>
    <t>Településrendezési terv aktualizálása</t>
  </si>
  <si>
    <t>14</t>
  </si>
  <si>
    <t>Ingatlan vásárlás</t>
  </si>
  <si>
    <t>15</t>
  </si>
  <si>
    <t>Kula pihenőpont kialakítása</t>
  </si>
  <si>
    <t>16</t>
  </si>
  <si>
    <t>Cifrakerti tó faépítmény</t>
  </si>
  <si>
    <t>17</t>
  </si>
  <si>
    <t>Zárt kerékpártároló (2db)</t>
  </si>
  <si>
    <t>18</t>
  </si>
  <si>
    <t>Közvilágítás bővítés</t>
  </si>
  <si>
    <t>19</t>
  </si>
  <si>
    <t>Eszközbeszerzés</t>
  </si>
  <si>
    <t>20</t>
  </si>
  <si>
    <t>Önkormányzat beruházásai</t>
  </si>
  <si>
    <t>21</t>
  </si>
  <si>
    <t>Polgármesteri Hivatal eszközbeszerzés</t>
  </si>
  <si>
    <t>22</t>
  </si>
  <si>
    <t>Cifrakert Óvoda számítógép beszerzés</t>
  </si>
  <si>
    <t>23</t>
  </si>
  <si>
    <t>24</t>
  </si>
  <si>
    <t>ÁMK összesen:</t>
  </si>
  <si>
    <t>25</t>
  </si>
  <si>
    <t>Intézményi beruházások összesen:</t>
  </si>
  <si>
    <t>26</t>
  </si>
  <si>
    <t>Egyéb felhalmozási célú kiadások</t>
  </si>
  <si>
    <t>27</t>
  </si>
  <si>
    <t>Katolikus Egyház temető ravatalozóra felh.pe. átadás</t>
  </si>
  <si>
    <t>28</t>
  </si>
  <si>
    <t>29</t>
  </si>
  <si>
    <t>Felhalmozási c. pénzeszköz átadás össz.:</t>
  </si>
  <si>
    <t>30</t>
  </si>
  <si>
    <t>Felhalmozási kiadások összesen:</t>
  </si>
  <si>
    <t>31</t>
  </si>
  <si>
    <t>Tartalékok</t>
  </si>
  <si>
    <t>Kiadási előir.</t>
  </si>
  <si>
    <t>32</t>
  </si>
  <si>
    <t>Általános tartalék</t>
  </si>
  <si>
    <t>33</t>
  </si>
  <si>
    <t>Céltartalék (pályázati önrész)</t>
  </si>
  <si>
    <t>34</t>
  </si>
  <si>
    <t>Céltartalék (Csatorna kötelezettségek)</t>
  </si>
  <si>
    <t>35</t>
  </si>
  <si>
    <t>Tartalékok összesen</t>
  </si>
  <si>
    <r>
      <rPr>
        <vertAlign val="superscript"/>
        <sz val="10"/>
        <rFont val="Arial CE"/>
        <charset val="238"/>
      </rPr>
      <t>6</t>
    </r>
    <r>
      <rPr>
        <sz val="10"/>
        <rFont val="Arial CE"/>
        <charset val="238"/>
      </rPr>
      <t xml:space="preserve"> módosította a 16/2015. (IX.15.) önkormányzati rendelet. Hatályos: 2015. szeptember 16. napjától</t>
    </r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</si>
</sst>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1">
    <font>
      <sz val="10"/>
      <name val="Arial CE"/>
      <charset val="238"/>
    </font>
    <font>
      <sz val="10"/>
      <name val="Arial CE"/>
      <charset val="238"/>
    </font>
    <font>
      <sz val="12"/>
      <color indexed="8"/>
      <name val="Times New Roman"/>
      <family val="1"/>
      <charset val="238"/>
    </font>
    <font>
      <vertAlign val="superscript"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</font>
    <font>
      <b/>
      <sz val="10"/>
      <name val="Arial CE"/>
      <family val="2"/>
      <charset val="238"/>
    </font>
    <font>
      <b/>
      <i/>
      <sz val="10"/>
      <name val="Arial CE"/>
      <charset val="238"/>
    </font>
    <font>
      <b/>
      <sz val="10"/>
      <name val="Arial CE"/>
      <charset val="238"/>
    </font>
    <font>
      <vertAlign val="superscript"/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center"/>
    </xf>
    <xf numFmtId="49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49" fontId="0" fillId="0" borderId="2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4" xfId="0" applyNumberFormat="1" applyBorder="1" applyAlignment="1">
      <alignment horizontal="right"/>
    </xf>
    <xf numFmtId="0" fontId="5" fillId="0" borderId="5" xfId="0" applyFont="1" applyBorder="1" applyAlignment="1"/>
    <xf numFmtId="0" fontId="5" fillId="0" borderId="3" xfId="0" applyFont="1" applyBorder="1" applyAlignment="1"/>
    <xf numFmtId="49" fontId="0" fillId="0" borderId="6" xfId="0" applyNumberFormat="1" applyBorder="1" applyAlignment="1">
      <alignment horizontal="right"/>
    </xf>
    <xf numFmtId="0" fontId="0" fillId="0" borderId="7" xfId="0" applyBorder="1"/>
    <xf numFmtId="164" fontId="1" fillId="0" borderId="8" xfId="1" applyNumberFormat="1" applyFont="1" applyBorder="1" applyAlignment="1"/>
    <xf numFmtId="0" fontId="0" fillId="0" borderId="9" xfId="0" applyBorder="1"/>
    <xf numFmtId="0" fontId="0" fillId="0" borderId="10" xfId="0" applyBorder="1"/>
    <xf numFmtId="49" fontId="0" fillId="0" borderId="11" xfId="0" applyNumberFormat="1" applyBorder="1" applyAlignment="1">
      <alignment horizontal="right"/>
    </xf>
    <xf numFmtId="0" fontId="0" fillId="0" borderId="12" xfId="0" applyBorder="1"/>
    <xf numFmtId="164" fontId="1" fillId="0" borderId="13" xfId="1" applyNumberFormat="1" applyFont="1" applyBorder="1" applyAlignment="1"/>
    <xf numFmtId="164" fontId="0" fillId="0" borderId="14" xfId="1" applyNumberFormat="1" applyFont="1" applyBorder="1"/>
    <xf numFmtId="164" fontId="0" fillId="0" borderId="15" xfId="1" applyNumberFormat="1" applyFont="1" applyBorder="1"/>
    <xf numFmtId="0" fontId="0" fillId="0" borderId="16" xfId="0" applyFill="1" applyBorder="1"/>
    <xf numFmtId="164" fontId="1" fillId="0" borderId="12" xfId="1" applyNumberFormat="1" applyFont="1" applyBorder="1" applyAlignment="1"/>
    <xf numFmtId="164" fontId="0" fillId="0" borderId="12" xfId="1" applyNumberFormat="1" applyFont="1" applyBorder="1"/>
    <xf numFmtId="164" fontId="0" fillId="0" borderId="17" xfId="1" applyNumberFormat="1" applyFont="1" applyBorder="1"/>
    <xf numFmtId="0" fontId="0" fillId="0" borderId="18" xfId="0" applyFill="1" applyBorder="1"/>
    <xf numFmtId="164" fontId="1" fillId="0" borderId="19" xfId="1" applyNumberFormat="1" applyFont="1" applyBorder="1" applyAlignment="1"/>
    <xf numFmtId="164" fontId="0" fillId="0" borderId="19" xfId="1" applyNumberFormat="1" applyFont="1" applyBorder="1"/>
    <xf numFmtId="164" fontId="0" fillId="0" borderId="20" xfId="1" applyNumberFormat="1" applyFont="1" applyBorder="1"/>
    <xf numFmtId="0" fontId="6" fillId="0" borderId="0" xfId="0" applyFont="1"/>
    <xf numFmtId="0" fontId="6" fillId="0" borderId="3" xfId="0" applyFont="1" applyBorder="1"/>
    <xf numFmtId="164" fontId="6" fillId="0" borderId="21" xfId="1" applyNumberFormat="1" applyFont="1" applyBorder="1" applyAlignment="1"/>
    <xf numFmtId="164" fontId="6" fillId="0" borderId="3" xfId="1" applyNumberFormat="1" applyFont="1" applyBorder="1" applyAlignment="1"/>
    <xf numFmtId="164" fontId="0" fillId="0" borderId="22" xfId="1" applyNumberFormat="1" applyFont="1" applyBorder="1"/>
    <xf numFmtId="164" fontId="0" fillId="0" borderId="9" xfId="1" applyNumberFormat="1" applyFont="1" applyBorder="1"/>
    <xf numFmtId="164" fontId="0" fillId="0" borderId="10" xfId="1" applyNumberFormat="1" applyFont="1" applyBorder="1"/>
    <xf numFmtId="0" fontId="0" fillId="0" borderId="23" xfId="0" applyBorder="1" applyAlignment="1">
      <alignment horizontal="left"/>
    </xf>
    <xf numFmtId="164" fontId="0" fillId="0" borderId="24" xfId="1" applyNumberFormat="1" applyFont="1" applyBorder="1"/>
    <xf numFmtId="0" fontId="0" fillId="0" borderId="23" xfId="0" applyBorder="1"/>
    <xf numFmtId="0" fontId="0" fillId="0" borderId="15" xfId="0" applyBorder="1"/>
    <xf numFmtId="0" fontId="6" fillId="0" borderId="3" xfId="0" applyFont="1" applyBorder="1" applyAlignment="1">
      <alignment horizontal="left"/>
    </xf>
    <xf numFmtId="164" fontId="6" fillId="0" borderId="3" xfId="1" applyNumberFormat="1" applyFont="1" applyBorder="1"/>
    <xf numFmtId="0" fontId="7" fillId="0" borderId="0" xfId="0" applyFont="1"/>
    <xf numFmtId="0" fontId="7" fillId="0" borderId="25" xfId="0" applyFont="1" applyFill="1" applyBorder="1"/>
    <xf numFmtId="164" fontId="7" fillId="0" borderId="3" xfId="1" applyNumberFormat="1" applyFont="1" applyBorder="1"/>
    <xf numFmtId="0" fontId="5" fillId="0" borderId="5" xfId="0" applyFont="1" applyBorder="1"/>
    <xf numFmtId="0" fontId="5" fillId="0" borderId="26" xfId="0" applyFont="1" applyBorder="1" applyAlignment="1"/>
    <xf numFmtId="0" fontId="5" fillId="0" borderId="27" xfId="0" applyFont="1" applyBorder="1" applyAlignment="1"/>
    <xf numFmtId="0" fontId="5" fillId="0" borderId="28" xfId="0" applyFont="1" applyBorder="1" applyAlignment="1"/>
    <xf numFmtId="0" fontId="1" fillId="0" borderId="0" xfId="0" applyFont="1"/>
    <xf numFmtId="0" fontId="0" fillId="0" borderId="7" xfId="0" applyBorder="1" applyAlignment="1"/>
    <xf numFmtId="164" fontId="0" fillId="0" borderId="8" xfId="1" applyNumberFormat="1" applyFont="1" applyBorder="1"/>
    <xf numFmtId="43" fontId="1" fillId="0" borderId="7" xfId="1" applyFont="1" applyBorder="1"/>
    <xf numFmtId="164" fontId="0" fillId="0" borderId="29" xfId="1" applyNumberFormat="1" applyFont="1" applyBorder="1"/>
    <xf numFmtId="0" fontId="0" fillId="0" borderId="12" xfId="0" applyBorder="1" applyAlignment="1"/>
    <xf numFmtId="164" fontId="0" fillId="0" borderId="13" xfId="1" applyNumberFormat="1" applyFont="1" applyBorder="1"/>
    <xf numFmtId="43" fontId="1" fillId="0" borderId="12" xfId="1" applyFont="1" applyBorder="1"/>
    <xf numFmtId="0" fontId="0" fillId="0" borderId="16" xfId="0" applyFill="1" applyBorder="1" applyAlignment="1"/>
    <xf numFmtId="0" fontId="0" fillId="0" borderId="30" xfId="0" applyFill="1" applyBorder="1" applyAlignment="1"/>
    <xf numFmtId="164" fontId="0" fillId="0" borderId="31" xfId="1" applyNumberFormat="1" applyFont="1" applyBorder="1"/>
    <xf numFmtId="0" fontId="0" fillId="0" borderId="18" xfId="0" applyFill="1" applyBorder="1" applyAlignment="1"/>
    <xf numFmtId="43" fontId="1" fillId="0" borderId="23" xfId="1" applyFont="1" applyBorder="1"/>
    <xf numFmtId="0" fontId="6" fillId="0" borderId="3" xfId="0" applyFont="1" applyBorder="1" applyAlignment="1"/>
    <xf numFmtId="43" fontId="1" fillId="0" borderId="3" xfId="1" applyFont="1" applyBorder="1"/>
    <xf numFmtId="0" fontId="0" fillId="0" borderId="0" xfId="0" applyFont="1"/>
    <xf numFmtId="0" fontId="0" fillId="0" borderId="3" xfId="0" applyFont="1" applyBorder="1" applyAlignment="1">
      <alignment horizontal="left"/>
    </xf>
    <xf numFmtId="164" fontId="1" fillId="0" borderId="3" xfId="1" applyNumberFormat="1" applyFont="1" applyBorder="1"/>
    <xf numFmtId="0" fontId="0" fillId="0" borderId="3" xfId="0" applyFont="1" applyFill="1" applyBorder="1"/>
    <xf numFmtId="0" fontId="0" fillId="0" borderId="3" xfId="0" applyFont="1" applyBorder="1"/>
    <xf numFmtId="0" fontId="0" fillId="0" borderId="9" xfId="0" applyBorder="1" applyAlignment="1">
      <alignment horizontal="left"/>
    </xf>
    <xf numFmtId="164" fontId="1" fillId="0" borderId="32" xfId="1" applyNumberFormat="1" applyFont="1" applyBorder="1"/>
    <xf numFmtId="0" fontId="0" fillId="0" borderId="14" xfId="0" applyBorder="1"/>
    <xf numFmtId="0" fontId="0" fillId="0" borderId="31" xfId="0" applyBorder="1"/>
    <xf numFmtId="0" fontId="5" fillId="0" borderId="25" xfId="0" applyFont="1" applyBorder="1"/>
    <xf numFmtId="164" fontId="5" fillId="0" borderId="3" xfId="1" applyNumberFormat="1" applyFont="1" applyBorder="1"/>
    <xf numFmtId="0" fontId="7" fillId="0" borderId="5" xfId="0" applyFont="1" applyBorder="1"/>
    <xf numFmtId="0" fontId="0" fillId="0" borderId="23" xfId="0" applyBorder="1" applyAlignment="1"/>
    <xf numFmtId="164" fontId="1" fillId="0" borderId="13" xfId="1" applyNumberFormat="1" applyFont="1" applyBorder="1"/>
    <xf numFmtId="0" fontId="1" fillId="0" borderId="14" xfId="0" applyFont="1" applyBorder="1"/>
    <xf numFmtId="164" fontId="1" fillId="0" borderId="29" xfId="1" applyNumberFormat="1" applyFont="1" applyBorder="1"/>
    <xf numFmtId="164" fontId="1" fillId="0" borderId="0" xfId="1" applyNumberFormat="1" applyFont="1" applyBorder="1"/>
    <xf numFmtId="0" fontId="1" fillId="0" borderId="23" xfId="0" applyFont="1" applyBorder="1"/>
    <xf numFmtId="164" fontId="1" fillId="0" borderId="10" xfId="1" applyNumberFormat="1" applyFont="1" applyBorder="1"/>
    <xf numFmtId="0" fontId="5" fillId="0" borderId="2" xfId="0" applyFont="1" applyBorder="1"/>
    <xf numFmtId="164" fontId="7" fillId="0" borderId="3" xfId="0" applyNumberFormat="1" applyFont="1" applyBorder="1"/>
    <xf numFmtId="0" fontId="7" fillId="0" borderId="33" xfId="0" applyFont="1" applyBorder="1"/>
    <xf numFmtId="0" fontId="5" fillId="0" borderId="26" xfId="0" applyFont="1" applyBorder="1"/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164" fontId="0" fillId="0" borderId="36" xfId="1" applyNumberFormat="1" applyFont="1" applyBorder="1" applyAlignment="1">
      <alignment horizontal="center"/>
    </xf>
    <xf numFmtId="164" fontId="0" fillId="0" borderId="32" xfId="1" applyNumberFormat="1" applyFont="1" applyBorder="1"/>
    <xf numFmtId="164" fontId="0" fillId="0" borderId="13" xfId="1" applyNumberFormat="1" applyFont="1" applyBorder="1" applyAlignment="1">
      <alignment horizontal="center"/>
    </xf>
    <xf numFmtId="164" fontId="0" fillId="0" borderId="37" xfId="1" applyNumberFormat="1" applyFont="1" applyBorder="1" applyAlignment="1">
      <alignment horizontal="center"/>
    </xf>
    <xf numFmtId="164" fontId="0" fillId="0" borderId="38" xfId="1" applyNumberFormat="1" applyFont="1" applyBorder="1" applyAlignment="1">
      <alignment horizontal="center"/>
    </xf>
    <xf numFmtId="164" fontId="0" fillId="0" borderId="39" xfId="1" applyNumberFormat="1" applyFont="1" applyBorder="1" applyAlignment="1">
      <alignment horizontal="center"/>
    </xf>
    <xf numFmtId="49" fontId="0" fillId="0" borderId="40" xfId="0" applyNumberFormat="1" applyBorder="1" applyAlignment="1">
      <alignment horizontal="right"/>
    </xf>
    <xf numFmtId="0" fontId="7" fillId="0" borderId="3" xfId="0" applyFont="1" applyBorder="1"/>
    <xf numFmtId="164" fontId="7" fillId="0" borderId="21" xfId="1" applyNumberFormat="1" applyFont="1" applyBorder="1"/>
    <xf numFmtId="164" fontId="7" fillId="0" borderId="21" xfId="1" applyNumberFormat="1" applyFont="1" applyBorder="1" applyAlignment="1">
      <alignment horizontal="center"/>
    </xf>
    <xf numFmtId="164" fontId="7" fillId="0" borderId="35" xfId="1" applyNumberFormat="1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3"/>
  <sheetViews>
    <sheetView tabSelected="1" view="pageBreakPreview" zoomScaleNormal="100" zoomScaleSheetLayoutView="100" workbookViewId="0">
      <selection activeCell="B76" sqref="B76"/>
    </sheetView>
  </sheetViews>
  <sheetFormatPr defaultRowHeight="12.75"/>
  <cols>
    <col min="1" max="1" width="5.7109375" style="2" customWidth="1"/>
    <col min="2" max="2" width="48.5703125" bestFit="1" customWidth="1"/>
    <col min="3" max="3" width="21.85546875" bestFit="1" customWidth="1"/>
    <col min="4" max="5" width="12.7109375" bestFit="1" customWidth="1"/>
  </cols>
  <sheetData>
    <row r="1" spans="1:5" ht="17.25" customHeight="1">
      <c r="A1" s="1" t="s">
        <v>0</v>
      </c>
      <c r="B1" s="1"/>
    </row>
    <row r="2" spans="1:5" ht="15.75">
      <c r="B2" s="3"/>
    </row>
    <row r="3" spans="1:5" ht="15.75">
      <c r="A3" s="4" t="s">
        <v>1</v>
      </c>
      <c r="B3" s="4"/>
      <c r="C3" s="4"/>
      <c r="D3" s="4"/>
      <c r="E3" s="4"/>
    </row>
    <row r="5" spans="1:5">
      <c r="C5" s="5" t="s">
        <v>2</v>
      </c>
      <c r="D5" s="5"/>
      <c r="E5" s="5"/>
    </row>
    <row r="6" spans="1:5" ht="13.5" thickBot="1">
      <c r="A6" s="6"/>
      <c r="B6" s="7" t="s">
        <v>3</v>
      </c>
      <c r="C6" s="7" t="s">
        <v>4</v>
      </c>
      <c r="D6" s="8" t="s">
        <v>5</v>
      </c>
      <c r="E6" s="8" t="s">
        <v>6</v>
      </c>
    </row>
    <row r="7" spans="1:5">
      <c r="A7" s="9" t="s">
        <v>7</v>
      </c>
      <c r="B7" s="10" t="s">
        <v>8</v>
      </c>
      <c r="C7" s="10" t="s">
        <v>9</v>
      </c>
      <c r="D7" s="11" t="s">
        <v>10</v>
      </c>
      <c r="E7" s="11" t="s">
        <v>11</v>
      </c>
    </row>
    <row r="8" spans="1:5">
      <c r="A8" s="12" t="s">
        <v>12</v>
      </c>
      <c r="B8" s="13" t="s">
        <v>13</v>
      </c>
      <c r="C8" s="14">
        <v>0</v>
      </c>
      <c r="D8" s="15"/>
      <c r="E8" s="16"/>
    </row>
    <row r="9" spans="1:5" ht="13.5" thickBot="1">
      <c r="A9" s="17" t="s">
        <v>14</v>
      </c>
      <c r="B9" s="18" t="s">
        <v>15</v>
      </c>
      <c r="C9" s="19">
        <v>500</v>
      </c>
      <c r="D9" s="20"/>
      <c r="E9" s="21">
        <v>500</v>
      </c>
    </row>
    <row r="10" spans="1:5">
      <c r="A10" s="9" t="s">
        <v>16</v>
      </c>
      <c r="B10" s="22" t="s">
        <v>17</v>
      </c>
      <c r="C10" s="23">
        <v>11300</v>
      </c>
      <c r="D10" s="24"/>
      <c r="E10" s="25">
        <v>11300</v>
      </c>
    </row>
    <row r="11" spans="1:5" s="30" customFormat="1">
      <c r="A11" s="12" t="s">
        <v>18</v>
      </c>
      <c r="B11" s="26" t="s">
        <v>19</v>
      </c>
      <c r="C11" s="27">
        <v>0</v>
      </c>
      <c r="D11" s="28">
        <v>193</v>
      </c>
      <c r="E11" s="29">
        <f>SUM(D11)</f>
        <v>193</v>
      </c>
    </row>
    <row r="12" spans="1:5" ht="13.5" thickBot="1">
      <c r="A12" s="17" t="s">
        <v>20</v>
      </c>
      <c r="B12" s="31" t="s">
        <v>21</v>
      </c>
      <c r="C12" s="32">
        <f>SUM(C8:C11)</f>
        <v>11800</v>
      </c>
      <c r="D12" s="32">
        <f>SUM(D8:D11)</f>
        <v>193</v>
      </c>
      <c r="E12" s="33">
        <f>SUM(E8:E11)</f>
        <v>11993</v>
      </c>
    </row>
    <row r="13" spans="1:5">
      <c r="A13" s="9" t="s">
        <v>22</v>
      </c>
      <c r="B13" s="15" t="s">
        <v>23</v>
      </c>
      <c r="C13" s="34">
        <v>0</v>
      </c>
      <c r="D13" s="35">
        <v>1355</v>
      </c>
      <c r="E13" s="36">
        <f>SUM(D13)</f>
        <v>1355</v>
      </c>
    </row>
    <row r="14" spans="1:5">
      <c r="A14" s="12" t="s">
        <v>24</v>
      </c>
      <c r="B14" s="37" t="s">
        <v>25</v>
      </c>
      <c r="C14" s="38">
        <v>0</v>
      </c>
      <c r="D14" s="39"/>
      <c r="E14" s="40"/>
    </row>
    <row r="15" spans="1:5" s="43" customFormat="1" ht="13.5" thickBot="1">
      <c r="A15" s="17" t="s">
        <v>26</v>
      </c>
      <c r="B15" s="41" t="s">
        <v>27</v>
      </c>
      <c r="C15" s="42">
        <f>SUM(C13:C14)</f>
        <v>0</v>
      </c>
      <c r="D15" s="42">
        <f>SUM(D13:D14)</f>
        <v>1355</v>
      </c>
      <c r="E15" s="42">
        <f>SUM(E13:E14)</f>
        <v>1355</v>
      </c>
    </row>
    <row r="16" spans="1:5" ht="13.5" thickBot="1">
      <c r="A16" s="9" t="s">
        <v>28</v>
      </c>
      <c r="B16" s="44" t="s">
        <v>29</v>
      </c>
      <c r="C16" s="45">
        <f>C12+C15</f>
        <v>11800</v>
      </c>
      <c r="D16" s="45">
        <f>D12+D15</f>
        <v>1548</v>
      </c>
      <c r="E16" s="45">
        <f>E12+E15</f>
        <v>13348</v>
      </c>
    </row>
    <row r="17" spans="1:5" s="50" customFormat="1">
      <c r="A17" s="12" t="s">
        <v>30</v>
      </c>
      <c r="B17" s="46" t="s">
        <v>31</v>
      </c>
      <c r="C17" s="47" t="s">
        <v>9</v>
      </c>
      <c r="D17" s="48" t="s">
        <v>10</v>
      </c>
      <c r="E17" s="49" t="s">
        <v>11</v>
      </c>
    </row>
    <row r="18" spans="1:5" s="50" customFormat="1" ht="13.5" thickBot="1">
      <c r="A18" s="17" t="s">
        <v>32</v>
      </c>
      <c r="B18" s="51" t="s">
        <v>33</v>
      </c>
      <c r="C18" s="52">
        <v>5400</v>
      </c>
      <c r="D18" s="53">
        <v>0</v>
      </c>
      <c r="E18" s="54">
        <v>5400</v>
      </c>
    </row>
    <row r="19" spans="1:5" s="50" customFormat="1">
      <c r="A19" s="9" t="s">
        <v>34</v>
      </c>
      <c r="B19" s="55" t="s">
        <v>35</v>
      </c>
      <c r="C19" s="56">
        <v>2000</v>
      </c>
      <c r="D19" s="57">
        <v>0</v>
      </c>
      <c r="E19" s="25">
        <v>2000</v>
      </c>
    </row>
    <row r="20" spans="1:5" s="50" customFormat="1">
      <c r="A20" s="12" t="s">
        <v>36</v>
      </c>
      <c r="B20" s="55" t="s">
        <v>37</v>
      </c>
      <c r="C20" s="56">
        <v>31000</v>
      </c>
      <c r="D20" s="57">
        <v>0</v>
      </c>
      <c r="E20" s="25">
        <v>31000</v>
      </c>
    </row>
    <row r="21" spans="1:5" s="50" customFormat="1" ht="13.5" thickBot="1">
      <c r="A21" s="17" t="s">
        <v>38</v>
      </c>
      <c r="B21" s="55" t="s">
        <v>39</v>
      </c>
      <c r="C21" s="56">
        <v>1000</v>
      </c>
      <c r="D21" s="57">
        <v>0</v>
      </c>
      <c r="E21" s="25">
        <v>1000</v>
      </c>
    </row>
    <row r="22" spans="1:5" s="50" customFormat="1">
      <c r="A22" s="9" t="s">
        <v>40</v>
      </c>
      <c r="B22" s="58" t="s">
        <v>41</v>
      </c>
      <c r="C22" s="56">
        <v>0</v>
      </c>
      <c r="D22" s="57">
        <v>0</v>
      </c>
      <c r="E22" s="25">
        <v>0</v>
      </c>
    </row>
    <row r="23" spans="1:5" s="50" customFormat="1">
      <c r="A23" s="12" t="s">
        <v>42</v>
      </c>
      <c r="B23" s="59" t="s">
        <v>43</v>
      </c>
      <c r="C23" s="38">
        <v>400</v>
      </c>
      <c r="D23" s="57">
        <v>0</v>
      </c>
      <c r="E23" s="60">
        <v>400</v>
      </c>
    </row>
    <row r="24" spans="1:5" s="50" customFormat="1" ht="13.5" thickBot="1">
      <c r="A24" s="17" t="s">
        <v>44</v>
      </c>
      <c r="B24" s="59" t="s">
        <v>45</v>
      </c>
      <c r="C24" s="38">
        <v>1000</v>
      </c>
      <c r="D24" s="57">
        <v>0</v>
      </c>
      <c r="E24" s="60">
        <v>1000</v>
      </c>
    </row>
    <row r="25" spans="1:5" s="30" customFormat="1">
      <c r="A25" s="9" t="s">
        <v>46</v>
      </c>
      <c r="B25" s="61" t="s">
        <v>47</v>
      </c>
      <c r="C25" s="38">
        <v>1500</v>
      </c>
      <c r="D25" s="62">
        <v>0</v>
      </c>
      <c r="E25" s="60">
        <v>1500</v>
      </c>
    </row>
    <row r="26" spans="1:5" s="65" customFormat="1">
      <c r="A26" s="12" t="s">
        <v>48</v>
      </c>
      <c r="B26" s="63" t="s">
        <v>49</v>
      </c>
      <c r="C26" s="42">
        <f>SUM(C18:C25)</f>
        <v>42300</v>
      </c>
      <c r="D26" s="64">
        <v>0</v>
      </c>
      <c r="E26" s="42">
        <f>SUM(E18:E25)</f>
        <v>42300</v>
      </c>
    </row>
    <row r="27" spans="1:5" ht="13.5" thickBot="1">
      <c r="A27" s="17" t="s">
        <v>50</v>
      </c>
      <c r="B27" s="66" t="s">
        <v>51</v>
      </c>
      <c r="C27" s="67"/>
      <c r="D27" s="68"/>
      <c r="E27" s="69"/>
    </row>
    <row r="28" spans="1:5">
      <c r="A28" s="9" t="s">
        <v>52</v>
      </c>
      <c r="B28" s="70" t="s">
        <v>53</v>
      </c>
      <c r="C28" s="34">
        <v>1000</v>
      </c>
      <c r="D28" s="15"/>
      <c r="E28" s="36">
        <v>1000</v>
      </c>
    </row>
    <row r="29" spans="1:5" s="30" customFormat="1">
      <c r="A29" s="12" t="s">
        <v>54</v>
      </c>
      <c r="B29" s="15" t="s">
        <v>25</v>
      </c>
      <c r="C29" s="71"/>
      <c r="D29" s="72"/>
      <c r="E29" s="73"/>
    </row>
    <row r="30" spans="1:5" ht="13.5" thickBot="1">
      <c r="A30" s="17" t="s">
        <v>55</v>
      </c>
      <c r="B30" s="41" t="s">
        <v>56</v>
      </c>
      <c r="C30" s="42">
        <f>SUM(C28:C29)</f>
        <v>1000</v>
      </c>
      <c r="D30" s="42">
        <f>SUM(D28:D29)</f>
        <v>0</v>
      </c>
      <c r="E30" s="42">
        <f>SUM(E28:E29)</f>
        <v>1000</v>
      </c>
    </row>
    <row r="31" spans="1:5" s="43" customFormat="1" ht="13.5" thickBot="1">
      <c r="A31" s="9" t="s">
        <v>57</v>
      </c>
      <c r="B31" s="74" t="s">
        <v>58</v>
      </c>
      <c r="C31" s="75">
        <f>C27+C30+C26</f>
        <v>43300</v>
      </c>
      <c r="D31" s="75">
        <f>D27+D30+D26</f>
        <v>0</v>
      </c>
      <c r="E31" s="75">
        <f>E27+E30+E26</f>
        <v>43300</v>
      </c>
    </row>
    <row r="32" spans="1:5" s="50" customFormat="1">
      <c r="A32" s="12" t="s">
        <v>59</v>
      </c>
      <c r="B32" s="76" t="s">
        <v>60</v>
      </c>
      <c r="C32" s="47" t="s">
        <v>9</v>
      </c>
      <c r="D32" s="48" t="s">
        <v>10</v>
      </c>
      <c r="E32" s="49" t="s">
        <v>11</v>
      </c>
    </row>
    <row r="33" spans="1:5" s="50" customFormat="1" ht="13.5" thickBot="1">
      <c r="A33" s="17" t="s">
        <v>61</v>
      </c>
      <c r="B33" s="77" t="s">
        <v>62</v>
      </c>
      <c r="C33" s="78">
        <v>1187</v>
      </c>
      <c r="D33" s="79"/>
      <c r="E33" s="80">
        <v>1187</v>
      </c>
    </row>
    <row r="34" spans="1:5">
      <c r="A34" s="9" t="s">
        <v>63</v>
      </c>
      <c r="B34" s="77" t="s">
        <v>62</v>
      </c>
      <c r="C34" s="81">
        <v>2813</v>
      </c>
      <c r="D34" s="82"/>
      <c r="E34" s="83">
        <v>2813</v>
      </c>
    </row>
    <row r="35" spans="1:5" ht="13.5" thickBot="1">
      <c r="A35" s="12" t="s">
        <v>64</v>
      </c>
      <c r="B35" s="84" t="s">
        <v>65</v>
      </c>
      <c r="C35" s="85">
        <f>SUM(C33:C34)</f>
        <v>4000</v>
      </c>
      <c r="D35" s="85">
        <f>SUM(D33:D34)</f>
        <v>0</v>
      </c>
      <c r="E35" s="85">
        <f>SUM(E33:E34)</f>
        <v>4000</v>
      </c>
    </row>
    <row r="36" spans="1:5" ht="13.5" thickBot="1">
      <c r="A36" s="17" t="s">
        <v>66</v>
      </c>
      <c r="B36" s="86" t="s">
        <v>67</v>
      </c>
      <c r="C36" s="85">
        <f>C35+C31+C16</f>
        <v>59100</v>
      </c>
      <c r="D36" s="85">
        <f>D35+D31+D16</f>
        <v>1548</v>
      </c>
      <c r="E36" s="85">
        <f>E35+E31+E16</f>
        <v>60648</v>
      </c>
    </row>
    <row r="37" spans="1:5">
      <c r="A37" s="9" t="s">
        <v>68</v>
      </c>
      <c r="B37" s="76" t="s">
        <v>69</v>
      </c>
      <c r="C37" s="87" t="s">
        <v>70</v>
      </c>
      <c r="D37" s="88" t="s">
        <v>11</v>
      </c>
      <c r="E37" s="89"/>
    </row>
    <row r="38" spans="1:5">
      <c r="A38" s="12" t="s">
        <v>71</v>
      </c>
      <c r="B38" s="15" t="s">
        <v>72</v>
      </c>
      <c r="C38" s="34">
        <v>2066</v>
      </c>
      <c r="D38" s="90">
        <v>23198</v>
      </c>
      <c r="E38" s="91"/>
    </row>
    <row r="39" spans="1:5" ht="13.5" thickBot="1">
      <c r="A39" s="17" t="s">
        <v>73</v>
      </c>
      <c r="B39" s="39" t="s">
        <v>74</v>
      </c>
      <c r="C39" s="92">
        <v>10000</v>
      </c>
      <c r="D39" s="93">
        <v>10000</v>
      </c>
      <c r="E39" s="94"/>
    </row>
    <row r="40" spans="1:5">
      <c r="A40" s="9" t="s">
        <v>75</v>
      </c>
      <c r="B40" s="39" t="s">
        <v>76</v>
      </c>
      <c r="C40" s="38">
        <v>34920</v>
      </c>
      <c r="D40" s="95">
        <v>34920</v>
      </c>
      <c r="E40" s="96"/>
    </row>
    <row r="41" spans="1:5" s="43" customFormat="1">
      <c r="A41" s="97" t="s">
        <v>77</v>
      </c>
      <c r="B41" s="98" t="s">
        <v>78</v>
      </c>
      <c r="C41" s="99">
        <f>SUM(C38:C40)</f>
        <v>46986</v>
      </c>
      <c r="D41" s="100">
        <f>SUM(D38:D40)</f>
        <v>68118</v>
      </c>
      <c r="E41" s="101"/>
    </row>
    <row r="43" spans="1:5" ht="14.25">
      <c r="A43" s="2" t="s">
        <v>79</v>
      </c>
    </row>
  </sheetData>
  <mergeCells count="8">
    <mergeCell ref="D40:E40"/>
    <mergeCell ref="D41:E41"/>
    <mergeCell ref="A1:B1"/>
    <mergeCell ref="A3:E3"/>
    <mergeCell ref="C5:E5"/>
    <mergeCell ref="D37:E37"/>
    <mergeCell ref="D38:E38"/>
    <mergeCell ref="D39:E39"/>
  </mergeCells>
  <pageMargins left="0.59055118110236227" right="0.59055118110236227" top="0.98425196850393704" bottom="0.98425196850393704" header="0.51181102362204722" footer="0.51181102362204722"/>
  <pageSetup paperSize="9" scale="90" orientation="portrait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6.</vt:lpstr>
      <vt:lpstr>'6.'!Nyomtatási_terület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Adminisztrator</dc:creator>
  <cp:lastModifiedBy>Adminisztrator</cp:lastModifiedBy>
  <dcterms:created xsi:type="dcterms:W3CDTF">2015-10-08T12:00:35Z</dcterms:created>
  <dcterms:modified xsi:type="dcterms:W3CDTF">2015-10-08T12:01:15Z</dcterms:modified>
</cp:coreProperties>
</file>