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1. Bev.-Kiad." sheetId="1" r:id="rId1"/>
    <sheet name="2. Bevételek" sheetId="2" r:id="rId2"/>
    <sheet name="3. Kiadások" sheetId="3" r:id="rId3"/>
    <sheet name="4. Cofog-Bev.-Önk." sheetId="4" r:id="rId4"/>
    <sheet name="5.Cofog Kiadás Önk." sheetId="5" r:id="rId5"/>
    <sheet name="6. Felhalm.-Önk." sheetId="6" r:id="rId6"/>
    <sheet name="7. melléklet" sheetId="7" r:id="rId7"/>
    <sheet name="8. Eifelh." sheetId="8" r:id="rId8"/>
    <sheet name="09. melléklet" sheetId="9" r:id="rId9"/>
    <sheet name="10. melléklet" sheetId="10" r:id="rId10"/>
    <sheet name="..." sheetId="11" r:id="rId11"/>
  </sheets>
  <externalReferences>
    <externalReference r:id="rId14"/>
    <externalReference r:id="rId15"/>
  </externalReferences>
  <definedNames>
    <definedName name="_xlnm.Print_Area" localSheetId="0">'1. Bev.-Kiad.'!$A$1:$I$51</definedName>
    <definedName name="_xlnm.Print_Titles" localSheetId="0">'1. Bev.-Kiad.'!$1:$6</definedName>
    <definedName name="_xlnm.Print_Titles" localSheetId="1">('2. Bevételek'!$A:$C,'2. Bevételek'!$1:$7)</definedName>
    <definedName name="_xlnm.Print_Titles" localSheetId="2">('3. Kiadások'!$A:$C,'3. Kiadások'!$1:$7)</definedName>
    <definedName name="_xlnm.Print_Area" localSheetId="3">'4. Cofog-Bev.-Önk.'!$A$1:$AD$20</definedName>
    <definedName name="_xlnm.Print_Titles" localSheetId="3">('4. Cofog-Bev.-Önk.'!$A:$B,'4. Cofog-Bev.-Önk.'!$1:$9)</definedName>
    <definedName name="_xlnm.Print_Titles" localSheetId="5">('6. Felhalm.-Önk.'!$A:$C,'6. Felhalm.-Önk.'!$3:$10)</definedName>
    <definedName name="_xlnm.Print_Area" localSheetId="7">'8. Eifelh.'!$A$1:$O$32</definedName>
    <definedName name="beruh">'[1]4.1. táj.'!#REF!</definedName>
    <definedName name="intézmények">'[2]4.1. táj.'!#REF!</definedName>
    <definedName name="beruh" localSheetId="0">'[1]4.1. táj.'!#REF!</definedName>
    <definedName name="intézmények" localSheetId="0">'[2]4.1. táj.'!#REF!</definedName>
    <definedName name="beruh" localSheetId="1">'[1]4.1. táj.'!#REF!</definedName>
    <definedName name="intézmények" localSheetId="1">'[2]4.1. táj.'!#REF!</definedName>
    <definedName name="beruh" localSheetId="5">'[1]4.1. táj.'!#REF!</definedName>
    <definedName name="intézmények" localSheetId="5">'[2]4.1. táj.'!#REF!</definedName>
    <definedName name="beruh" localSheetId="7">'[1]4.1. táj.'!#REF!</definedName>
    <definedName name="intézmények" localSheetId="7">'[2]4.1. táj.'!#REF!</definedName>
  </definedNames>
  <calcPr fullCalcOnLoad="1"/>
</workbook>
</file>

<file path=xl/sharedStrings.xml><?xml version="1.0" encoding="utf-8"?>
<sst xmlns="http://schemas.openxmlformats.org/spreadsheetml/2006/main" count="1201" uniqueCount="846">
  <si>
    <t xml:space="preserve">KŐKÚT KÖZSÉG ÖNKORMÁNYZATA 2019. ÉVI KÖLTSÉGVETÉSE </t>
  </si>
  <si>
    <t>adatok Ft-ban</t>
  </si>
  <si>
    <t>Sor-szám</t>
  </si>
  <si>
    <t>Megnevezés</t>
  </si>
  <si>
    <t>Rovat-szám</t>
  </si>
  <si>
    <t>Számla-szám</t>
  </si>
  <si>
    <t>2019. évi eredeti előirányzat</t>
  </si>
  <si>
    <t>Mind-összesen</t>
  </si>
  <si>
    <t>Önkormányzat</t>
  </si>
  <si>
    <t>Kötelező feladat</t>
  </si>
  <si>
    <t>Önként vállalt feladat</t>
  </si>
  <si>
    <t>Államigazg. feladat</t>
  </si>
  <si>
    <t>Összesen</t>
  </si>
  <si>
    <t>1.</t>
  </si>
  <si>
    <t>Műk. célú támog. áht-n belülről</t>
  </si>
  <si>
    <t>B1</t>
  </si>
  <si>
    <t>091.</t>
  </si>
  <si>
    <t>2.</t>
  </si>
  <si>
    <t>Felhalm. célú támog. áht-n belülről</t>
  </si>
  <si>
    <t>B2</t>
  </si>
  <si>
    <t>092.</t>
  </si>
  <si>
    <t>3.</t>
  </si>
  <si>
    <t>Közhatalmi bevételek</t>
  </si>
  <si>
    <t>B3</t>
  </si>
  <si>
    <t>093.</t>
  </si>
  <si>
    <t>4.</t>
  </si>
  <si>
    <t>Működési bevételek</t>
  </si>
  <si>
    <t>B4</t>
  </si>
  <si>
    <t>094.</t>
  </si>
  <si>
    <t>5.</t>
  </si>
  <si>
    <t>Felhalmozási bevételek</t>
  </si>
  <si>
    <t>B5</t>
  </si>
  <si>
    <t>095.</t>
  </si>
  <si>
    <t>6.</t>
  </si>
  <si>
    <t>Műk. célú átvett pénzeszközök</t>
  </si>
  <si>
    <t>B6</t>
  </si>
  <si>
    <t>096.</t>
  </si>
  <si>
    <t>7.</t>
  </si>
  <si>
    <t>Felhalm. célú átvett pénzeszközök</t>
  </si>
  <si>
    <t>B7</t>
  </si>
  <si>
    <t>097.</t>
  </si>
  <si>
    <t>8.</t>
  </si>
  <si>
    <t>Költségvetési bevételek összesen</t>
  </si>
  <si>
    <t>9.</t>
  </si>
  <si>
    <t>Hitel-, kölcsönfelvétel áht-n kívülről - felhalm.</t>
  </si>
  <si>
    <t>B811</t>
  </si>
  <si>
    <t>98.</t>
  </si>
  <si>
    <t>10.</t>
  </si>
  <si>
    <t>Maradvány igénybevétele - működési</t>
  </si>
  <si>
    <t>B813</t>
  </si>
  <si>
    <t>11.</t>
  </si>
  <si>
    <t>Maradvány igénybevétele - felhalmozási</t>
  </si>
  <si>
    <t>098.</t>
  </si>
  <si>
    <t>12.</t>
  </si>
  <si>
    <t>Intézményfinanszírozás</t>
  </si>
  <si>
    <t>B816</t>
  </si>
  <si>
    <t>13.</t>
  </si>
  <si>
    <t>Intézményfinanszírozás kiszűrése</t>
  </si>
  <si>
    <t>BEVÉTELEK ÖSSZESEN</t>
  </si>
  <si>
    <t>Működési célú bevételek</t>
  </si>
  <si>
    <t>Felhalmozási célú bevételek</t>
  </si>
  <si>
    <t xml:space="preserve"> BEVÉTELEK ÖSSZESEN</t>
  </si>
  <si>
    <t>Személyi juttatások</t>
  </si>
  <si>
    <t>K1</t>
  </si>
  <si>
    <t>051.</t>
  </si>
  <si>
    <t>Munkaadókat terh. jár. és szoc. hozzájár. adó</t>
  </si>
  <si>
    <t>K2</t>
  </si>
  <si>
    <t>052.</t>
  </si>
  <si>
    <t>Dologi kiadások</t>
  </si>
  <si>
    <t>K3</t>
  </si>
  <si>
    <t>053.</t>
  </si>
  <si>
    <t>Ellátottak pénzbeli juttatásai</t>
  </si>
  <si>
    <t>K4</t>
  </si>
  <si>
    <t>054.</t>
  </si>
  <si>
    <t>Egyéb működési célú kiadások</t>
  </si>
  <si>
    <t>K5</t>
  </si>
  <si>
    <t>055.</t>
  </si>
  <si>
    <t>Beruházások</t>
  </si>
  <si>
    <t>K6</t>
  </si>
  <si>
    <t>056.</t>
  </si>
  <si>
    <t>Felújítások</t>
  </si>
  <si>
    <t>K7</t>
  </si>
  <si>
    <t>057.</t>
  </si>
  <si>
    <t>Egyéb felhalmozási célú kiadások</t>
  </si>
  <si>
    <t>K8</t>
  </si>
  <si>
    <t>058.</t>
  </si>
  <si>
    <t>Költségvetési kiadások összesen</t>
  </si>
  <si>
    <t xml:space="preserve">Áht-n belüli megelőlegezések visszafizetése </t>
  </si>
  <si>
    <t>K914</t>
  </si>
  <si>
    <t>K9</t>
  </si>
  <si>
    <t>059.</t>
  </si>
  <si>
    <t>KIADÁSOK ÖSSZESEN</t>
  </si>
  <si>
    <t>Működési célú kiadások</t>
  </si>
  <si>
    <t>Felhalmozási célú kiadások</t>
  </si>
  <si>
    <t xml:space="preserve"> KIADÁSOK ÖSSZESEN</t>
  </si>
  <si>
    <t>Működési célú bevételek - kiadások</t>
  </si>
  <si>
    <t>Felhalmozási célú bevételek - kiadások</t>
  </si>
  <si>
    <t xml:space="preserve"> BEVÉTELE ÉS KIADÁSOK EGYENLEGE</t>
  </si>
  <si>
    <t>KŐKÚT KÖZSÉG  ÖNKORMÁNYZATA 2019. ÉVI KÖLTSÉGVETÉSE - BEVÉTELEK</t>
  </si>
  <si>
    <t>Kötelező</t>
  </si>
  <si>
    <t xml:space="preserve">Önként </t>
  </si>
  <si>
    <t>Államig.</t>
  </si>
  <si>
    <t>Önkormányzatok működési támogatásai</t>
  </si>
  <si>
    <t>B111</t>
  </si>
  <si>
    <t>091111.</t>
  </si>
  <si>
    <t xml:space="preserve">Helyi önkorm. működésének ált. tám. </t>
  </si>
  <si>
    <t>B112</t>
  </si>
  <si>
    <t>091121.</t>
  </si>
  <si>
    <t xml:space="preserve">Tel. önk. egyes köznevelési feladatainak tám. </t>
  </si>
  <si>
    <t>B113</t>
  </si>
  <si>
    <t>091131.</t>
  </si>
  <si>
    <t xml:space="preserve">Tel. önk.szoc., gyermekjóléti és gy.étk.fel.tám.ei.  </t>
  </si>
  <si>
    <t>B114</t>
  </si>
  <si>
    <t>091141.</t>
  </si>
  <si>
    <t xml:space="preserve">Tel. önk. kulturális feladatainak tám. </t>
  </si>
  <si>
    <t>B115</t>
  </si>
  <si>
    <t>091151.</t>
  </si>
  <si>
    <t xml:space="preserve">Működési célú központosított előirányzatok </t>
  </si>
  <si>
    <t>B116</t>
  </si>
  <si>
    <t>091161.</t>
  </si>
  <si>
    <t xml:space="preserve">Helyi önkormányzatok kiegészítő támogatásai </t>
  </si>
  <si>
    <t>B11</t>
  </si>
  <si>
    <t>Önk. működési támogatásai összesen</t>
  </si>
  <si>
    <t>B12</t>
  </si>
  <si>
    <t>09121.</t>
  </si>
  <si>
    <t xml:space="preserve">Elvonások és befizetések bevételei </t>
  </si>
  <si>
    <t>B13</t>
  </si>
  <si>
    <t>09131.</t>
  </si>
  <si>
    <t xml:space="preserve">Műk. c. gar.- és kez. szárm. megtér. áht-n belülről </t>
  </si>
  <si>
    <t>B14</t>
  </si>
  <si>
    <t>09141.</t>
  </si>
  <si>
    <t xml:space="preserve">Műk. c. visszatér. tám., kölcs. visszatér. áht-n bel. </t>
  </si>
  <si>
    <t>B15</t>
  </si>
  <si>
    <t>09151.</t>
  </si>
  <si>
    <t xml:space="preserve">Műk. c. visszatér. tám., kölcs. igénybev. áht-n bel. </t>
  </si>
  <si>
    <t>B16</t>
  </si>
  <si>
    <t>09161.</t>
  </si>
  <si>
    <t xml:space="preserve">Egyéb műk. célú támog. bevételei áht-n belülről </t>
  </si>
  <si>
    <t>MŰK. CÉLÚ TÁMOG. ÁHT-N BELÜLRŐL</t>
  </si>
  <si>
    <t>Felhalmozási célú támogatások államháztartáson belülről</t>
  </si>
  <si>
    <t>B21</t>
  </si>
  <si>
    <t>09211.</t>
  </si>
  <si>
    <t xml:space="preserve">Felhalmozási célú önkormányzati támogatások </t>
  </si>
  <si>
    <t>B22</t>
  </si>
  <si>
    <t>09221.</t>
  </si>
  <si>
    <t xml:space="preserve">Felh. c. gar.- és kez. szárm. megtér. áht-n belülről </t>
  </si>
  <si>
    <t>B23</t>
  </si>
  <si>
    <t>09231.</t>
  </si>
  <si>
    <t xml:space="preserve">Felh. c. visszatér. tám., kölcs. visszatér. áht-n bel. </t>
  </si>
  <si>
    <t>B24</t>
  </si>
  <si>
    <t>09241.</t>
  </si>
  <si>
    <t xml:space="preserve">Felh. c. visszatér. tám., kölcs. igénybev. áht-n bel. </t>
  </si>
  <si>
    <t>B25</t>
  </si>
  <si>
    <t>09251.</t>
  </si>
  <si>
    <t xml:space="preserve">Egyéb felh. célú támog. bevételei áht-n belülről </t>
  </si>
  <si>
    <t>FELHALM. CÉLÚ TÁM. ÁHT-N BELÜLRŐL</t>
  </si>
  <si>
    <t>B311</t>
  </si>
  <si>
    <t>093111.</t>
  </si>
  <si>
    <t xml:space="preserve">Magánszemélyek jövedelemadói </t>
  </si>
  <si>
    <t>B312</t>
  </si>
  <si>
    <t>093121.</t>
  </si>
  <si>
    <t xml:space="preserve">Társaságok jövedelemadói </t>
  </si>
  <si>
    <t>B31</t>
  </si>
  <si>
    <t>Jövedelemadók összesen</t>
  </si>
  <si>
    <t>B32</t>
  </si>
  <si>
    <t>09321.</t>
  </si>
  <si>
    <t xml:space="preserve">Szociális hozzájárulási adó és járulékok </t>
  </si>
  <si>
    <t>B33</t>
  </si>
  <si>
    <t>09331.</t>
  </si>
  <si>
    <t xml:space="preserve">Bérhez és foglalkoztatáshoz kapcsolódó adók </t>
  </si>
  <si>
    <t>B34</t>
  </si>
  <si>
    <t>09341.</t>
  </si>
  <si>
    <t xml:space="preserve">Vagyoni típusú adók </t>
  </si>
  <si>
    <t>B351</t>
  </si>
  <si>
    <t>093511.</t>
  </si>
  <si>
    <t xml:space="preserve">Értékesítési és forgalmi adók </t>
  </si>
  <si>
    <t>B352</t>
  </si>
  <si>
    <t>093521.</t>
  </si>
  <si>
    <t xml:space="preserve">Fogyasztási adók </t>
  </si>
  <si>
    <t>B353</t>
  </si>
  <si>
    <t>093531.</t>
  </si>
  <si>
    <t xml:space="preserve">Pénzügyi monopóliumok nyereségét terhelő adók </t>
  </si>
  <si>
    <t>B354</t>
  </si>
  <si>
    <t>093541.</t>
  </si>
  <si>
    <t xml:space="preserve">Gépjárműadók </t>
  </si>
  <si>
    <t>B355</t>
  </si>
  <si>
    <t>093551.</t>
  </si>
  <si>
    <t xml:space="preserve">Egyéb áruhasználati és szolgáltatási adók </t>
  </si>
  <si>
    <t>B35</t>
  </si>
  <si>
    <t>Termékek és szolgáltatások adói összesen</t>
  </si>
  <si>
    <t>B36</t>
  </si>
  <si>
    <t>09361.</t>
  </si>
  <si>
    <t xml:space="preserve">Egyéb közhatalmi bevételek </t>
  </si>
  <si>
    <t>KÖZHATALMI BEVÉTELEK ÖSSZESEN</t>
  </si>
  <si>
    <t>B401</t>
  </si>
  <si>
    <t>094011.</t>
  </si>
  <si>
    <t xml:space="preserve">Készletértékesítés ellenértéke   </t>
  </si>
  <si>
    <t>B402</t>
  </si>
  <si>
    <t>094021.</t>
  </si>
  <si>
    <t xml:space="preserve">Szolgáltatások ellenértéke </t>
  </si>
  <si>
    <t>B403</t>
  </si>
  <si>
    <t>094031.</t>
  </si>
  <si>
    <t xml:space="preserve">Közvetített szolgáltatások ellenértéke </t>
  </si>
  <si>
    <t>B404</t>
  </si>
  <si>
    <t>094041.</t>
  </si>
  <si>
    <t xml:space="preserve">Tulajdonosi bevételek </t>
  </si>
  <si>
    <t>B405</t>
  </si>
  <si>
    <t>094051.</t>
  </si>
  <si>
    <t xml:space="preserve">Ellátási díjak </t>
  </si>
  <si>
    <t>B406</t>
  </si>
  <si>
    <t>094061.</t>
  </si>
  <si>
    <t xml:space="preserve">Kiszámlázott általános forgalmi adó </t>
  </si>
  <si>
    <t>B407</t>
  </si>
  <si>
    <t>094071.</t>
  </si>
  <si>
    <t xml:space="preserve">Általános forgalmi adó visszatérítése </t>
  </si>
  <si>
    <t>B408</t>
  </si>
  <si>
    <t>094081.</t>
  </si>
  <si>
    <t xml:space="preserve">Kamatbevételek </t>
  </si>
  <si>
    <t>B409</t>
  </si>
  <si>
    <t>094091.</t>
  </si>
  <si>
    <t xml:space="preserve">Egyéb pénzügyi műveletek bevételei </t>
  </si>
  <si>
    <t>B410</t>
  </si>
  <si>
    <t>094101.</t>
  </si>
  <si>
    <t xml:space="preserve">Egyéb működési bevételek </t>
  </si>
  <si>
    <t>MŰKÖDÉSI BEVÉTELEK ÖSSZESEN</t>
  </si>
  <si>
    <t>B51</t>
  </si>
  <si>
    <t>09511.</t>
  </si>
  <si>
    <t>Immateriális javak értékesítése</t>
  </si>
  <si>
    <t>B52</t>
  </si>
  <si>
    <t>09521.</t>
  </si>
  <si>
    <t xml:space="preserve">Ingatlanok értékesítése </t>
  </si>
  <si>
    <t>B53</t>
  </si>
  <si>
    <t>09531.</t>
  </si>
  <si>
    <t xml:space="preserve">Egyéb tárgyi eszközök értékesítése </t>
  </si>
  <si>
    <t>B54</t>
  </si>
  <si>
    <t>09541.</t>
  </si>
  <si>
    <t xml:space="preserve">Részesedések értékesítése </t>
  </si>
  <si>
    <t>B55</t>
  </si>
  <si>
    <t>09551.</t>
  </si>
  <si>
    <t xml:space="preserve">Részesedések megszűnéséhez kapcs. bevételek </t>
  </si>
  <si>
    <t>FELHALMOZÁSI BEVÉTELEK ÖSSZESEN</t>
  </si>
  <si>
    <t>Működési célú átvett pénzeszközök</t>
  </si>
  <si>
    <t>B61</t>
  </si>
  <si>
    <t>09611.</t>
  </si>
  <si>
    <t xml:space="preserve">Műk. c. gar.- és kez. szárm. megtér. áht-n kívülről </t>
  </si>
  <si>
    <t>B64</t>
  </si>
  <si>
    <t>09641.</t>
  </si>
  <si>
    <t xml:space="preserve">Műk. c. visszatér. tám., kölcs. visszatér. áht-n kív. </t>
  </si>
  <si>
    <t>MŰK. CÉLÚ ÁTVETT PÉNZESZKÖZÖK ÖSSZ.</t>
  </si>
  <si>
    <t>Felhalmozási célú átvett pénzeszközök</t>
  </si>
  <si>
    <t>B71</t>
  </si>
  <si>
    <t>09711.</t>
  </si>
  <si>
    <t xml:space="preserve">Felh. c. gar.- és kez. szárm. megtér. áht-n kívülről </t>
  </si>
  <si>
    <t>B72</t>
  </si>
  <si>
    <t>09721.</t>
  </si>
  <si>
    <t xml:space="preserve">Felh. c. visszatér. tám., kölcs. visszatér. áht-n kív. </t>
  </si>
  <si>
    <t>B73</t>
  </si>
  <si>
    <t>09731.</t>
  </si>
  <si>
    <t xml:space="preserve">Egyéb felhalmozási célú átvett pénzeszközök </t>
  </si>
  <si>
    <t>FELH. CÉLÚ ÁTVETT PÉNZESZK. ÖSSZESEN</t>
  </si>
  <si>
    <t>KÖLTSÉGVETÉSI BEVÉTELEK ÖSSZESEN</t>
  </si>
  <si>
    <t>Hitel-, kölcsönfelvétel államháztartáson kívülről</t>
  </si>
  <si>
    <t>B8111</t>
  </si>
  <si>
    <t>0981111.</t>
  </si>
  <si>
    <t xml:space="preserve">Hosszú lejáratú hitelek, kölcsönök felvétele </t>
  </si>
  <si>
    <t>B8112</t>
  </si>
  <si>
    <t>0981121.</t>
  </si>
  <si>
    <t xml:space="preserve">Likvid. célú hitelek, kölcs. felvétele pénzügyi váll. </t>
  </si>
  <si>
    <t>B8113</t>
  </si>
  <si>
    <t>0981131.</t>
  </si>
  <si>
    <t xml:space="preserve">Rövid lejáratú hitelek, kölcsönök felvétele </t>
  </si>
  <si>
    <t>Hitel-, kölcsönfelvétel áht-n kívülről összesen</t>
  </si>
  <si>
    <t>Belföldi értékpapírok bevételei</t>
  </si>
  <si>
    <t>B8121</t>
  </si>
  <si>
    <t>0981211.</t>
  </si>
  <si>
    <t xml:space="preserve">Forgatási célú belföldi értékpapírok beváltása, ért. </t>
  </si>
  <si>
    <t>B8122</t>
  </si>
  <si>
    <t>0981221.</t>
  </si>
  <si>
    <t xml:space="preserve">Forgatási célú belföldi értékpapírok kibocsátása </t>
  </si>
  <si>
    <t>B8123</t>
  </si>
  <si>
    <t>0981231.</t>
  </si>
  <si>
    <t xml:space="preserve">Befektetési célú belföldi értékpapírok bevált., ért. </t>
  </si>
  <si>
    <t>B8124</t>
  </si>
  <si>
    <t>0981241.</t>
  </si>
  <si>
    <t xml:space="preserve">Befektetési célú belföldi értékpapírok kibocsátása </t>
  </si>
  <si>
    <t>B812</t>
  </si>
  <si>
    <t>Belföldi értékpapírok bevételei összesen</t>
  </si>
  <si>
    <t>Maradvány igénybevétele</t>
  </si>
  <si>
    <t>B8131</t>
  </si>
  <si>
    <t>0981311.</t>
  </si>
  <si>
    <t xml:space="preserve">Előző év költségvetési maradványának igénybev. </t>
  </si>
  <si>
    <t>B8132</t>
  </si>
  <si>
    <t>0981321.</t>
  </si>
  <si>
    <t>Előző év vállalkozási maradványának igénybev.</t>
  </si>
  <si>
    <t>Maradvány igénybevétele összesen</t>
  </si>
  <si>
    <t>B814</t>
  </si>
  <si>
    <t>098141.</t>
  </si>
  <si>
    <t xml:space="preserve">Áht-n belüli megelőlegezések </t>
  </si>
  <si>
    <t>B815</t>
  </si>
  <si>
    <t>098151.</t>
  </si>
  <si>
    <t xml:space="preserve">Áht-n belüli megelőlegezések törlesztése </t>
  </si>
  <si>
    <t>098161.</t>
  </si>
  <si>
    <t xml:space="preserve">Központi, irányító szervi támogatás </t>
  </si>
  <si>
    <t>B817</t>
  </si>
  <si>
    <t>098171.</t>
  </si>
  <si>
    <t xml:space="preserve">Betétek megszüntetése </t>
  </si>
  <si>
    <t>B818</t>
  </si>
  <si>
    <t>098181.</t>
  </si>
  <si>
    <t>Központi költségvetés sajátos finanszírozási bev.</t>
  </si>
  <si>
    <t>B81</t>
  </si>
  <si>
    <t>Belföldi finanszírozás bevételei összesen</t>
  </si>
  <si>
    <t>B821</t>
  </si>
  <si>
    <t>098211.</t>
  </si>
  <si>
    <t xml:space="preserve">Forgatási célú külföldi értékpapírok beváltása, ért. </t>
  </si>
  <si>
    <t>B822</t>
  </si>
  <si>
    <t>098221.</t>
  </si>
  <si>
    <t>Befektetési célú külföldi értékpapírok bevált., ért.</t>
  </si>
  <si>
    <t>B823</t>
  </si>
  <si>
    <t>098231.</t>
  </si>
  <si>
    <t xml:space="preserve">Külföldi értékpapírok kibocsátása </t>
  </si>
  <si>
    <t>B824</t>
  </si>
  <si>
    <t>098241.</t>
  </si>
  <si>
    <t xml:space="preserve">Külföldi hitelek, kölcsönök felvétele </t>
  </si>
  <si>
    <t>B82</t>
  </si>
  <si>
    <t>Külföldi finanszírozás bevételei összesen</t>
  </si>
  <si>
    <t>B83</t>
  </si>
  <si>
    <t>09831.</t>
  </si>
  <si>
    <t xml:space="preserve">Adóssághoz nem kapcs. szárm. ügyletek bev. </t>
  </si>
  <si>
    <t>B8</t>
  </si>
  <si>
    <t>FINANSZÍROZÁSI BEVÉTELK ÖSSZESEN</t>
  </si>
  <si>
    <t>KŐKÚT KÖZSÉG ÖNKORMÁNYZATA 2019. ÉVI KÖLTSÉGVETÉSE - KIADÁSOK</t>
  </si>
  <si>
    <t>Foglalkoztatottak személyi juttatásai</t>
  </si>
  <si>
    <t>K1101</t>
  </si>
  <si>
    <t>0511011.</t>
  </si>
  <si>
    <t xml:space="preserve">Törvény szerinti illetmények, munkabérek </t>
  </si>
  <si>
    <t>K1102</t>
  </si>
  <si>
    <t>0511021.</t>
  </si>
  <si>
    <t xml:space="preserve">Normatív jutalmak </t>
  </si>
  <si>
    <t>K1103</t>
  </si>
  <si>
    <t>0511031.</t>
  </si>
  <si>
    <t xml:space="preserve">Céljuttatás, projektprémium </t>
  </si>
  <si>
    <t>K1104</t>
  </si>
  <si>
    <t>0511041.</t>
  </si>
  <si>
    <t xml:space="preserve">Készenléti, ügyeleti, helyett. díj, túlóra, túlszolg. </t>
  </si>
  <si>
    <t>K1105</t>
  </si>
  <si>
    <t>0511051.</t>
  </si>
  <si>
    <t xml:space="preserve">Végkielégítés </t>
  </si>
  <si>
    <t>K1106</t>
  </si>
  <si>
    <t>0511061.</t>
  </si>
  <si>
    <t xml:space="preserve">Jubileumi jutalom </t>
  </si>
  <si>
    <t>K1107</t>
  </si>
  <si>
    <t>0511071.</t>
  </si>
  <si>
    <t xml:space="preserve">Béren kívüli juttatások </t>
  </si>
  <si>
    <t>K1108</t>
  </si>
  <si>
    <t>0511081.</t>
  </si>
  <si>
    <t xml:space="preserve">Ruházati költségtérítés </t>
  </si>
  <si>
    <t>K1109</t>
  </si>
  <si>
    <t>0511091.</t>
  </si>
  <si>
    <t xml:space="preserve">Közlekedési költségtérítés </t>
  </si>
  <si>
    <t>K1110</t>
  </si>
  <si>
    <t>0511101.</t>
  </si>
  <si>
    <t xml:space="preserve">Egyéb költségtérítések </t>
  </si>
  <si>
    <t>K1111</t>
  </si>
  <si>
    <t>0511111.</t>
  </si>
  <si>
    <t xml:space="preserve">Lakhatási támogatások </t>
  </si>
  <si>
    <t>K1112</t>
  </si>
  <si>
    <t>0511121.</t>
  </si>
  <si>
    <t xml:space="preserve">Szociális támogatások </t>
  </si>
  <si>
    <t>K1113</t>
  </si>
  <si>
    <t>0511131.</t>
  </si>
  <si>
    <t xml:space="preserve">Foglalkoztatottak egyéb személyi juttatásai </t>
  </si>
  <si>
    <t>K11</t>
  </si>
  <si>
    <t>0511.</t>
  </si>
  <si>
    <t>Foglalkoztatottak személyi juttatásai összesen</t>
  </si>
  <si>
    <t>Külső személyi juttatások</t>
  </si>
  <si>
    <t>K121</t>
  </si>
  <si>
    <t>051211.</t>
  </si>
  <si>
    <t xml:space="preserve">Választott tisztségviselők juttatásai </t>
  </si>
  <si>
    <t>K122</t>
  </si>
  <si>
    <t>051221.</t>
  </si>
  <si>
    <t xml:space="preserve">Mvégz. ir. egyéb jogv. nem saját fogl. fiz. jutt. </t>
  </si>
  <si>
    <t>K123</t>
  </si>
  <si>
    <t>051231.</t>
  </si>
  <si>
    <t xml:space="preserve">Egyéb külső személyi juttatások </t>
  </si>
  <si>
    <t>K12</t>
  </si>
  <si>
    <t>0512.</t>
  </si>
  <si>
    <t>Külső személyi juttatások összsen</t>
  </si>
  <si>
    <t>SZEMÉLYI JUTTATÁSOK ÖSSZESEN</t>
  </si>
  <si>
    <t>Munkaadókat terhelő járulékok és szociális hozzájárulási adó</t>
  </si>
  <si>
    <t>K21</t>
  </si>
  <si>
    <t>05211.</t>
  </si>
  <si>
    <t>Szociális hozzájárulási adó</t>
  </si>
  <si>
    <t>K24</t>
  </si>
  <si>
    <t>05241.</t>
  </si>
  <si>
    <t>Egészségügyi hozzájárulás</t>
  </si>
  <si>
    <t>K27</t>
  </si>
  <si>
    <t>05271.</t>
  </si>
  <si>
    <t>Személyi jövedelemadó</t>
  </si>
  <si>
    <t>0521.</t>
  </si>
  <si>
    <t xml:space="preserve">MADÓKAT TERH. JÁR. ÉS SZOC. HJ. ADÓ </t>
  </si>
  <si>
    <t>Készletbeszerzés</t>
  </si>
  <si>
    <t>K311</t>
  </si>
  <si>
    <t>053111.</t>
  </si>
  <si>
    <t xml:space="preserve">Szakmai anyagok beszerzése </t>
  </si>
  <si>
    <t>K312</t>
  </si>
  <si>
    <t>053121.</t>
  </si>
  <si>
    <t xml:space="preserve">Üzemeltetési anyagok beszerzése </t>
  </si>
  <si>
    <t>K313</t>
  </si>
  <si>
    <t>053131.</t>
  </si>
  <si>
    <t xml:space="preserve">Árubeszerzés </t>
  </si>
  <si>
    <t>K31</t>
  </si>
  <si>
    <t>05311.</t>
  </si>
  <si>
    <t>Készletbeszerzés összesen</t>
  </si>
  <si>
    <t xml:space="preserve">Kommunikációs szolgáltatások </t>
  </si>
  <si>
    <t>K321</t>
  </si>
  <si>
    <t>053211.</t>
  </si>
  <si>
    <t xml:space="preserve">Informatikai szolgáltatások igénybevétele </t>
  </si>
  <si>
    <t>K322</t>
  </si>
  <si>
    <t>053221.</t>
  </si>
  <si>
    <t xml:space="preserve">Egyéb kommunikációs szolgáltatások </t>
  </si>
  <si>
    <t>K32</t>
  </si>
  <si>
    <t>05321.</t>
  </si>
  <si>
    <t>Kommunikációs szolgáltatások összesen</t>
  </si>
  <si>
    <t>Szolgáltatási kiadások</t>
  </si>
  <si>
    <t>K331</t>
  </si>
  <si>
    <t>053311.</t>
  </si>
  <si>
    <t xml:space="preserve">Közüzemi díjak </t>
  </si>
  <si>
    <t>K332</t>
  </si>
  <si>
    <t>053321.</t>
  </si>
  <si>
    <t xml:space="preserve">Vásárolt élelmezés </t>
  </si>
  <si>
    <t>K333</t>
  </si>
  <si>
    <t>053331.</t>
  </si>
  <si>
    <t xml:space="preserve">Bérleti és lízing díjak </t>
  </si>
  <si>
    <t>K334</t>
  </si>
  <si>
    <t>053341.</t>
  </si>
  <si>
    <t xml:space="preserve">Karbantartási, kisjavítási szolgáltatások </t>
  </si>
  <si>
    <t>K335</t>
  </si>
  <si>
    <t>053351.</t>
  </si>
  <si>
    <t xml:space="preserve">Közvetített szolgáltatások </t>
  </si>
  <si>
    <t>K336</t>
  </si>
  <si>
    <t>053361.</t>
  </si>
  <si>
    <t xml:space="preserve">Szakmai tevékenységet segítő szolgáltatások </t>
  </si>
  <si>
    <t>K337</t>
  </si>
  <si>
    <t>053371.</t>
  </si>
  <si>
    <t xml:space="preserve">Egyéb szolgáltatások </t>
  </si>
  <si>
    <t>K33</t>
  </si>
  <si>
    <t>05331.</t>
  </si>
  <si>
    <t>Szolgáltatási kiadások összesen</t>
  </si>
  <si>
    <t>Kiküldetések, reklám- és propaganda kiadások</t>
  </si>
  <si>
    <t>K341</t>
  </si>
  <si>
    <t>053411.</t>
  </si>
  <si>
    <t xml:space="preserve">Kiküldetések kiadásai </t>
  </si>
  <si>
    <t>K342</t>
  </si>
  <si>
    <t>053421.</t>
  </si>
  <si>
    <t xml:space="preserve">Reklám- és propagandakiadások </t>
  </si>
  <si>
    <t>K34</t>
  </si>
  <si>
    <t>05341.</t>
  </si>
  <si>
    <t>Kiküld., reklám- és propaganda kiad. összesen</t>
  </si>
  <si>
    <t>Különféle befizetések és egyéb dologi kiadások</t>
  </si>
  <si>
    <t>K351</t>
  </si>
  <si>
    <t>053511.</t>
  </si>
  <si>
    <t xml:space="preserve">Műk. célú előzetesen felsz. ÁFA </t>
  </si>
  <si>
    <t>K352</t>
  </si>
  <si>
    <t>053521.</t>
  </si>
  <si>
    <t xml:space="preserve">Fizetendő általános forgalmi adó </t>
  </si>
  <si>
    <t>K353</t>
  </si>
  <si>
    <t>053531.</t>
  </si>
  <si>
    <t xml:space="preserve">Kamatkiadások </t>
  </si>
  <si>
    <t>K354</t>
  </si>
  <si>
    <t>053541.</t>
  </si>
  <si>
    <t xml:space="preserve">Egyéb pénzügyi műveletek kiadásai </t>
  </si>
  <si>
    <t>K355</t>
  </si>
  <si>
    <t>053551.</t>
  </si>
  <si>
    <t xml:space="preserve">Egyéb dologi kiadások </t>
  </si>
  <si>
    <t>K35</t>
  </si>
  <si>
    <t>Különféle befiz. és egyéb dologi kiad. összesen</t>
  </si>
  <si>
    <t>DOLOGI KIADÁSOK ÖSSZESEN</t>
  </si>
  <si>
    <t>K41</t>
  </si>
  <si>
    <t>05411.</t>
  </si>
  <si>
    <t xml:space="preserve">Társadalombiztosítási ellátások </t>
  </si>
  <si>
    <t>K42</t>
  </si>
  <si>
    <t>05421.</t>
  </si>
  <si>
    <t xml:space="preserve">Családi támogatások   </t>
  </si>
  <si>
    <t>K43</t>
  </si>
  <si>
    <t>05431.</t>
  </si>
  <si>
    <t xml:space="preserve">Pénzbeli kárpótlások, kártérítések </t>
  </si>
  <si>
    <t>K44</t>
  </si>
  <si>
    <t>05441.</t>
  </si>
  <si>
    <t xml:space="preserve">Betegséggel kapcs. (nem TB-i) ellátások </t>
  </si>
  <si>
    <t>K45</t>
  </si>
  <si>
    <t>05451.</t>
  </si>
  <si>
    <t xml:space="preserve">Foglalk., munkanélküliséggel kapcs. ellátások </t>
  </si>
  <si>
    <t>K46</t>
  </si>
  <si>
    <t>05461.</t>
  </si>
  <si>
    <t xml:space="preserve">Lakhatással kapcsolatos ellátások </t>
  </si>
  <si>
    <t>K47</t>
  </si>
  <si>
    <t>05471.</t>
  </si>
  <si>
    <t xml:space="preserve">Intézményi ellátottak pénzbeli juttatásai </t>
  </si>
  <si>
    <t>K48</t>
  </si>
  <si>
    <t>05481.</t>
  </si>
  <si>
    <t xml:space="preserve">Egyéb nem intézményi ellátások   </t>
  </si>
  <si>
    <t>ELLÁTOTTAK PÉNZBELI JUTT. ÖSSZESEN</t>
  </si>
  <si>
    <t>K501</t>
  </si>
  <si>
    <t>055011.</t>
  </si>
  <si>
    <t xml:space="preserve">Nemzetközi kötelezettségek </t>
  </si>
  <si>
    <t>K502</t>
  </si>
  <si>
    <t>055021.</t>
  </si>
  <si>
    <t xml:space="preserve">Elvonások és befizetések </t>
  </si>
  <si>
    <t>K503</t>
  </si>
  <si>
    <t>055031.</t>
  </si>
  <si>
    <t xml:space="preserve">Műk. c. garancia- és kez. szárm. kifiz. áht-n belülre </t>
  </si>
  <si>
    <t>K504</t>
  </si>
  <si>
    <t>055041.</t>
  </si>
  <si>
    <t xml:space="preserve">Műk. c. visszatér. tám., kölcs. nyújt. áht-n belülre  </t>
  </si>
  <si>
    <t>K505</t>
  </si>
  <si>
    <t>055051.</t>
  </si>
  <si>
    <t xml:space="preserve">Műk. c. visszatér. tám., kölcs. törl. áht-n belülre  </t>
  </si>
  <si>
    <t>K506</t>
  </si>
  <si>
    <t>055061.</t>
  </si>
  <si>
    <t xml:space="preserve">Egyéb műk. célú tám. áht-n belülre  </t>
  </si>
  <si>
    <t>K507</t>
  </si>
  <si>
    <t>055071.</t>
  </si>
  <si>
    <t xml:space="preserve">Műk. c. gar.- és kez.váll. szárm. kifiz. áht-n kívülre </t>
  </si>
  <si>
    <t>K508</t>
  </si>
  <si>
    <t>055081.</t>
  </si>
  <si>
    <t xml:space="preserve">Műk. c. visszatér. tám., kölcs. nyújt. áht-n kívülre  </t>
  </si>
  <si>
    <t>K509</t>
  </si>
  <si>
    <t>055091.</t>
  </si>
  <si>
    <t xml:space="preserve">Árkiegészítések, ártámogatások </t>
  </si>
  <si>
    <t>K510</t>
  </si>
  <si>
    <t>055101.</t>
  </si>
  <si>
    <t xml:space="preserve">Kamattámogatások </t>
  </si>
  <si>
    <t>K511</t>
  </si>
  <si>
    <t>055121.</t>
  </si>
  <si>
    <t xml:space="preserve">Egyéb működési célú tám. áht-n kívülre  </t>
  </si>
  <si>
    <t>K513</t>
  </si>
  <si>
    <t>055131.</t>
  </si>
  <si>
    <t xml:space="preserve">Tartalékok </t>
  </si>
  <si>
    <t>EGYÉB MŰKÖDÉSI CÉLÚ KIAD. ÖSSZESEN</t>
  </si>
  <si>
    <t>K61</t>
  </si>
  <si>
    <t>05611.</t>
  </si>
  <si>
    <t xml:space="preserve">Immateriális javak beszerzése, létesítése </t>
  </si>
  <si>
    <t>K62</t>
  </si>
  <si>
    <t>05621.</t>
  </si>
  <si>
    <t xml:space="preserve">Ingatlanok beszerzése, létesítése </t>
  </si>
  <si>
    <t>K63</t>
  </si>
  <si>
    <t>05631.</t>
  </si>
  <si>
    <t xml:space="preserve">Informatikai eszközök beszerzése, létesítése </t>
  </si>
  <si>
    <t>K64</t>
  </si>
  <si>
    <t>05641.</t>
  </si>
  <si>
    <t xml:space="preserve">Egyéb tárgyi eszközök beszerzése, létesítése </t>
  </si>
  <si>
    <t>K65</t>
  </si>
  <si>
    <t>05651.</t>
  </si>
  <si>
    <t xml:space="preserve">Részesedések beszerzése </t>
  </si>
  <si>
    <t>K66</t>
  </si>
  <si>
    <t>05661.</t>
  </si>
  <si>
    <t xml:space="preserve">Meglévő részesedések növeléséhez kapcs. kiad. </t>
  </si>
  <si>
    <t>K67</t>
  </si>
  <si>
    <t>05671.</t>
  </si>
  <si>
    <t>Beruházási célú előzetesen felszámított ÁFA</t>
  </si>
  <si>
    <t>BERUHÁZÁSOK ÖSSZESEN</t>
  </si>
  <si>
    <t>K71</t>
  </si>
  <si>
    <t>05711.</t>
  </si>
  <si>
    <t xml:space="preserve">Ingatlanok felújítása </t>
  </si>
  <si>
    <t>K72</t>
  </si>
  <si>
    <t>05721.</t>
  </si>
  <si>
    <t xml:space="preserve">Informatikai eszközök felújítása </t>
  </si>
  <si>
    <t>K73</t>
  </si>
  <si>
    <t>05731.</t>
  </si>
  <si>
    <t xml:space="preserve">Egyéb tárgyi eszközök felújítása </t>
  </si>
  <si>
    <t>K74</t>
  </si>
  <si>
    <t>05741.</t>
  </si>
  <si>
    <t>Felújítási célú előzetesen felszámított ÁFA</t>
  </si>
  <si>
    <t>FELÚJÍTÁSOK ÖSSZESEN</t>
  </si>
  <si>
    <t>K81</t>
  </si>
  <si>
    <t>05811.</t>
  </si>
  <si>
    <t xml:space="preserve">Felh. c. garancia- és kez. szárm. kifiz. áht-n belülre </t>
  </si>
  <si>
    <t>K82</t>
  </si>
  <si>
    <t>05821.</t>
  </si>
  <si>
    <t xml:space="preserve">Felh. c. visszatér. tám., kölcs. nyújt. áht-n belülre  </t>
  </si>
  <si>
    <t>K83</t>
  </si>
  <si>
    <t>05831.</t>
  </si>
  <si>
    <t xml:space="preserve">Felh. c. visszatér. tám., kölcs. törl. áht-n belülre  </t>
  </si>
  <si>
    <t>K84</t>
  </si>
  <si>
    <t>05841.</t>
  </si>
  <si>
    <t xml:space="preserve">Egyéb felhalm. célú tám. áht-n belülre  </t>
  </si>
  <si>
    <t>K85</t>
  </si>
  <si>
    <t>05851.</t>
  </si>
  <si>
    <t xml:space="preserve">Felh. c. gar.- és kez.váll. szárm. kifiz. áht-n kívülre </t>
  </si>
  <si>
    <t>K86</t>
  </si>
  <si>
    <t>05861.</t>
  </si>
  <si>
    <t xml:space="preserve">Felh. c. visszatér. tám., kölcs. nyújt. áht-n kívülre  </t>
  </si>
  <si>
    <t>K87</t>
  </si>
  <si>
    <t>05871.</t>
  </si>
  <si>
    <t xml:space="preserve">Lakástámogatás </t>
  </si>
  <si>
    <t>K88</t>
  </si>
  <si>
    <t>05881.</t>
  </si>
  <si>
    <t xml:space="preserve">Egyéb felhalm. célú támogatások áht-n kívülre  </t>
  </si>
  <si>
    <t>EGYÉB FELHALM. CÉLÚ KIAD. ÖSSZESEN</t>
  </si>
  <si>
    <t>KÖLTSÉGVETÉSI KIADÁSOK ÖSSZESEN</t>
  </si>
  <si>
    <t>Hitel-, kölcsöntörlesztés államháztartáson kívülre</t>
  </si>
  <si>
    <t>K9111</t>
  </si>
  <si>
    <t>0591111.</t>
  </si>
  <si>
    <t xml:space="preserve">Hosszú lejáratú hitelek, kölcsönök törlesztése </t>
  </si>
  <si>
    <t>K9112</t>
  </si>
  <si>
    <t>0591121.</t>
  </si>
  <si>
    <t xml:space="preserve">Likvid. c. hitelek, kölcsönök törl. pénzügyi váll. </t>
  </si>
  <si>
    <t>K9113</t>
  </si>
  <si>
    <t>0591131.</t>
  </si>
  <si>
    <t xml:space="preserve">Rövid lejáratú hitelek, kölcsönök törlesztése </t>
  </si>
  <si>
    <t>K911</t>
  </si>
  <si>
    <t>Hitel-, kölcsöntörlesztés áht-n kívülre összesen</t>
  </si>
  <si>
    <t>Belföldi értékpapírok kiadásai</t>
  </si>
  <si>
    <t>K9121</t>
  </si>
  <si>
    <t>0591211.</t>
  </si>
  <si>
    <t xml:space="preserve">Forgatási célú belföldi értékpapírok vásárlása </t>
  </si>
  <si>
    <t>K9122</t>
  </si>
  <si>
    <t>0591221.</t>
  </si>
  <si>
    <t xml:space="preserve">Forgatási célú belföldi értékpapírok beváltása </t>
  </si>
  <si>
    <t>K9123</t>
  </si>
  <si>
    <t>0591231.</t>
  </si>
  <si>
    <t xml:space="preserve">Befektetési célú belföldi értékpapírok vásárlása </t>
  </si>
  <si>
    <t>K9124</t>
  </si>
  <si>
    <t>0591241.</t>
  </si>
  <si>
    <t xml:space="preserve">Befektetési célú belföldi értékpapírok beváltása </t>
  </si>
  <si>
    <t>K912</t>
  </si>
  <si>
    <t>Belföldi értékpapírok kiadásai összesen</t>
  </si>
  <si>
    <t>K913</t>
  </si>
  <si>
    <t>059131.</t>
  </si>
  <si>
    <t xml:space="preserve">Áht-n belüli megelőlegezések folyósítása </t>
  </si>
  <si>
    <t>059141.</t>
  </si>
  <si>
    <t>K915</t>
  </si>
  <si>
    <t>059151.</t>
  </si>
  <si>
    <t xml:space="preserve">Központi, irányító szervi támogatás folyósítása </t>
  </si>
  <si>
    <t>K916</t>
  </si>
  <si>
    <t>059161.</t>
  </si>
  <si>
    <t xml:space="preserve">Pénzeszközök betétként elhelyezése </t>
  </si>
  <si>
    <t>K917</t>
  </si>
  <si>
    <t>059171.</t>
  </si>
  <si>
    <t xml:space="preserve">Pénzügyi lízing kiadásai </t>
  </si>
  <si>
    <t>K918</t>
  </si>
  <si>
    <t>059181.</t>
  </si>
  <si>
    <t xml:space="preserve">Központi költségvetés sajátos finanszírozási kiad. </t>
  </si>
  <si>
    <t>K91</t>
  </si>
  <si>
    <t>Belföldi finanszírozás kiadásai összesen</t>
  </si>
  <si>
    <t>Külföldi finanszírozás kiadásai</t>
  </si>
  <si>
    <t>K921</t>
  </si>
  <si>
    <t>059211.</t>
  </si>
  <si>
    <t xml:space="preserve">Forgatási célú külföldi értékpapírok vásárlása </t>
  </si>
  <si>
    <t>K922</t>
  </si>
  <si>
    <t>059221.</t>
  </si>
  <si>
    <t xml:space="preserve">Befektetési célú külföldi értékpapírok vásárlása </t>
  </si>
  <si>
    <t>K923</t>
  </si>
  <si>
    <t>059231.</t>
  </si>
  <si>
    <t xml:space="preserve">Külföldi értékpapírok beváltása </t>
  </si>
  <si>
    <t>K924</t>
  </si>
  <si>
    <t>059241.</t>
  </si>
  <si>
    <t xml:space="preserve">Külföldi hitelek, kölcsönök törlesztése </t>
  </si>
  <si>
    <t>K92</t>
  </si>
  <si>
    <t>Külföldi finanszírozás kiadásai összesen</t>
  </si>
  <si>
    <t>K93</t>
  </si>
  <si>
    <t>05931.</t>
  </si>
  <si>
    <t xml:space="preserve">Adóssághoz nem kapcs. szárm. ügyletek kiad. </t>
  </si>
  <si>
    <t>FINANSZÍROZÁSI KIADÁSOK ÖSSZESEN</t>
  </si>
  <si>
    <t>KŐKÚT KÖZSÉG ÖNKORMÁNYZAT 2019. ÉVI KÖLTSÉGVETÉSE</t>
  </si>
  <si>
    <t>Kormányzti funkciók - Bevételek - Önkormányzat</t>
  </si>
  <si>
    <t>Ft-ban</t>
  </si>
  <si>
    <t>COFOG kód</t>
  </si>
  <si>
    <t xml:space="preserve">Megnevezés     </t>
  </si>
  <si>
    <t>Műk.c.támÁht-n bel.</t>
  </si>
  <si>
    <t>Felh.c.támÁht-n bel.</t>
  </si>
  <si>
    <t>Közhatal. bevételek</t>
  </si>
  <si>
    <t>Működési  bev.</t>
  </si>
  <si>
    <t>Felhalm. bev.</t>
  </si>
  <si>
    <t>Műk. célú. Átvett .pe.</t>
  </si>
  <si>
    <t>Felh. célú. Átvett .pe.</t>
  </si>
  <si>
    <t>Finansz. bev.</t>
  </si>
  <si>
    <t>Kötelező feladat összesen</t>
  </si>
  <si>
    <t>Önként vállalt feladat összesen</t>
  </si>
  <si>
    <t>Államig. feladat összesen</t>
  </si>
  <si>
    <t>Államigazgatási feladat</t>
  </si>
  <si>
    <t>011130</t>
  </si>
  <si>
    <t>Önk. és önk. hiv. jogalk. és ált. ig. tev.</t>
  </si>
  <si>
    <t>013350</t>
  </si>
  <si>
    <t>Az önk. vagyonnal való gazd. kapcs. felad.</t>
  </si>
  <si>
    <t>018010</t>
  </si>
  <si>
    <t>Önkorm. elszámolásai a közp. költségvetéssel</t>
  </si>
  <si>
    <t>018030</t>
  </si>
  <si>
    <t>Támogatási célú finanszírozási műveletek</t>
  </si>
  <si>
    <t>041233</t>
  </si>
  <si>
    <t>Hosszabb időtartamú közfoglalkoztatás</t>
  </si>
  <si>
    <t>041237</t>
  </si>
  <si>
    <t>Közfoglalkoztatási mintaprogram</t>
  </si>
  <si>
    <t>074031</t>
  </si>
  <si>
    <t>Család- és nővéd. Eü.gond. Védőnő</t>
  </si>
  <si>
    <t>900020</t>
  </si>
  <si>
    <t>Önkorm.funkc.nem sorolható bev.áht-n kív.</t>
  </si>
  <si>
    <t>082091</t>
  </si>
  <si>
    <t>T.O.P pályázat</t>
  </si>
  <si>
    <t>104051</t>
  </si>
  <si>
    <t>Gyermekvédelmi pénz.és term.ellátások</t>
  </si>
  <si>
    <t>KORMÁNYZTI FUNKCIÓK ÖSSZESEN</t>
  </si>
  <si>
    <t>KŐKÚT KÖZSÉG ÖNKORMÁNYZATA 2019. ÉVI KÖLTSÉGVETÉSE</t>
  </si>
  <si>
    <t>Kormányzati funkciók - Kiadások - Önkormányzat</t>
  </si>
  <si>
    <r>
      <rPr>
        <b/>
        <sz val="10"/>
        <rFont val="Times New Roman"/>
        <family val="1"/>
      </rPr>
      <t xml:space="preserve">5. melléklet </t>
    </r>
    <r>
      <rPr>
        <sz val="10"/>
        <color indexed="8"/>
        <rFont val="Times New Roman"/>
        <family val="2"/>
      </rPr>
      <t>a 3/2019. (III.11.) önkormányzati rendelethez</t>
    </r>
  </si>
  <si>
    <t xml:space="preserve"> Ft-ban</t>
  </si>
  <si>
    <t>Személyi juttatás</t>
  </si>
  <si>
    <t>M.ad. jár. szoc.hj.adó</t>
  </si>
  <si>
    <t>Ellátottak pénzb. jutt.</t>
  </si>
  <si>
    <t>Egyéb műk c. kiad.</t>
  </si>
  <si>
    <t>Beru-házások</t>
  </si>
  <si>
    <t>Felújí-tások</t>
  </si>
  <si>
    <t>Egyéb felh. c. kiad.</t>
  </si>
  <si>
    <t>Finansz. kiad.</t>
  </si>
  <si>
    <t>013320</t>
  </si>
  <si>
    <t>Köztemető fennt. És műk.</t>
  </si>
  <si>
    <t xml:space="preserve">Önkormányzatok elszámolásai </t>
  </si>
  <si>
    <t>045160</t>
  </si>
  <si>
    <t>Közutak, hidak, alagutak üzmelt., fenntart.</t>
  </si>
  <si>
    <t>064010</t>
  </si>
  <si>
    <t>Közvilágítás</t>
  </si>
  <si>
    <t>066020</t>
  </si>
  <si>
    <t>Város-, községgazdálkodási egyéb szolg.</t>
  </si>
  <si>
    <t>Család és nővéd. Eü. Gond.</t>
  </si>
  <si>
    <t>082044</t>
  </si>
  <si>
    <t>Könyvtári szolgáltatás</t>
  </si>
  <si>
    <t>Közművelődés-közösség fejlesztése</t>
  </si>
  <si>
    <t>084031</t>
  </si>
  <si>
    <t>Civil szervezetek működési támogatása</t>
  </si>
  <si>
    <t>107060</t>
  </si>
  <si>
    <t>Egyéb szociális pénzbeli és term. ellátás., tám.</t>
  </si>
  <si>
    <t>900070</t>
  </si>
  <si>
    <t>Fejezeti és általános tartalék elszámolása</t>
  </si>
  <si>
    <t>061040</t>
  </si>
  <si>
    <t>104037</t>
  </si>
  <si>
    <t>Intézményen kívüli gyermekétkeztetés</t>
  </si>
  <si>
    <t>104060</t>
  </si>
  <si>
    <t>107055</t>
  </si>
  <si>
    <t>Flugondnoki szolgálat</t>
  </si>
  <si>
    <t>KORMÁNYZATI FUNKCIÓK ÖSSZESEN</t>
  </si>
  <si>
    <t>6. számú melléklet a 3/2019. (III.11.) önkormányzati rendelethez</t>
  </si>
  <si>
    <t>Önkormányzat Felhalmozási kiadások</t>
  </si>
  <si>
    <t>Önk.Ph. ig.tev.</t>
  </si>
  <si>
    <t>Önk. Vagyong.</t>
  </si>
  <si>
    <t>Válasz-tások</t>
  </si>
  <si>
    <t>Kiemelt rendezv.</t>
  </si>
  <si>
    <t>Elszám. KK.-vel</t>
  </si>
  <si>
    <t>Int. Finansz.</t>
  </si>
  <si>
    <t>Polg.véd.</t>
  </si>
  <si>
    <t>Közfogl. Start prog.</t>
  </si>
  <si>
    <t>Közfogl. Hosszú</t>
  </si>
  <si>
    <t>Közfogl. Mintaprog.</t>
  </si>
  <si>
    <t>Közfogl. Minaprog.</t>
  </si>
  <si>
    <t>Minta program</t>
  </si>
  <si>
    <t>Városi szem.száll.</t>
  </si>
  <si>
    <t>Közutak, fennt.</t>
  </si>
  <si>
    <t>Orvosi ügyelet</t>
  </si>
  <si>
    <t>Gimn.műk felad.</t>
  </si>
  <si>
    <t>Lakásfennt</t>
  </si>
  <si>
    <t>Egyéb szoc.ell.</t>
  </si>
  <si>
    <t>Esélyegyenlőség</t>
  </si>
  <si>
    <t>Forg.és bef.c. fin.</t>
  </si>
  <si>
    <t>Fejezeti és ált.tart.</t>
  </si>
  <si>
    <t>Út-híd fennt.</t>
  </si>
  <si>
    <t>Város és k.g. mns</t>
  </si>
  <si>
    <t>Önként vállalt feladat összsen</t>
  </si>
  <si>
    <t>016010</t>
  </si>
  <si>
    <t>016080</t>
  </si>
  <si>
    <t>022010</t>
  </si>
  <si>
    <t>041232</t>
  </si>
  <si>
    <t>045140</t>
  </si>
  <si>
    <t>072112</t>
  </si>
  <si>
    <t>092260</t>
  </si>
  <si>
    <t>106020</t>
  </si>
  <si>
    <t>107080</t>
  </si>
  <si>
    <t>900060</t>
  </si>
  <si>
    <t>VOLÁN</t>
  </si>
  <si>
    <t>Önként</t>
  </si>
  <si>
    <t>Informatikai eszközök</t>
  </si>
  <si>
    <t>Ingatlan felújítások</t>
  </si>
  <si>
    <t>FELHALMOZÁSI KIADÁSOK ÖSSZESEN</t>
  </si>
  <si>
    <t>7. számú melléklet a 3/2019. (III.11.) önkormányzati rendelethez</t>
  </si>
  <si>
    <t>Létszám előirányzat 2019.</t>
  </si>
  <si>
    <t>1fő</t>
  </si>
  <si>
    <t>Összesen:</t>
  </si>
  <si>
    <t>Hosszú távú közfoglalkoztatás</t>
  </si>
  <si>
    <t>0fő</t>
  </si>
  <si>
    <t>17fő</t>
  </si>
  <si>
    <t>Mindösszesen:</t>
  </si>
  <si>
    <t>18fő</t>
  </si>
  <si>
    <t>8. számú melléklet a 3/2019. (III.11.) önkormányzati rendelethez</t>
  </si>
  <si>
    <t xml:space="preserve">                                            KŐKÚT KÖZSÉG ÖNKORMÁNYZATA 2019. ÉVI KÖLTSÉGVETÉSE                                                  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</si>
  <si>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</si>
  <si>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</si>
  <si>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</si>
  <si>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</si>
  <si>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</si>
  <si>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</si>
  <si>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</si>
  <si>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</si>
  <si>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</si>
  <si>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</si>
  <si>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</si>
  <si>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</si>
  <si>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</si>
  <si>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</si>
  <si>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Kiadások</t>
  </si>
  <si>
    <t>14.</t>
  </si>
  <si>
    <t>15.</t>
  </si>
  <si>
    <t>16.</t>
  </si>
  <si>
    <t>17.</t>
  </si>
  <si>
    <t>18.</t>
  </si>
  <si>
    <t>19.</t>
  </si>
  <si>
    <t xml:space="preserve">Hitel-, kölcsöntörlesztés áht-n kívülre </t>
  </si>
  <si>
    <t>20.</t>
  </si>
  <si>
    <t>Áht.-n belüli megelőlegezések visszafizetése</t>
  </si>
  <si>
    <t>Bevételek összesen</t>
  </si>
  <si>
    <t>21.</t>
  </si>
  <si>
    <t>Kiadások összesen</t>
  </si>
  <si>
    <r>
      <rPr>
        <sz val="11"/>
        <color indexed="8"/>
        <rFont val="Calibri"/>
        <family val="2"/>
      </rPr>
      <t xml:space="preserve">9. számú melléklet </t>
    </r>
    <r>
      <rPr>
        <sz val="10"/>
        <color indexed="8"/>
        <rFont val="Times New Roman"/>
        <family val="2"/>
      </rPr>
      <t>a 3/2019. (III.11.) önkormányzati rendelethez</t>
    </r>
  </si>
  <si>
    <t>Önkormányzat által adott</t>
  </si>
  <si>
    <t>közvetlen támogatásokat tartalmazó kimutatás 2019.</t>
  </si>
  <si>
    <t>Egyesületek támogatása</t>
  </si>
  <si>
    <t>60.000</t>
  </si>
  <si>
    <t>10. melléklet a 3/2019. (III.11.) önkormányzati rendelethez</t>
  </si>
  <si>
    <t xml:space="preserve">Adósságot keletkeztető ügyletekből és kezességvállalásokból fennálló kötelezettségek és a saját bevételek </t>
  </si>
  <si>
    <t>Adósságot keletkeztető ügyletből származó tárgyévi fizetési kötelezettség</t>
  </si>
  <si>
    <t>Kötelezettség jogcíme</t>
  </si>
  <si>
    <t>2019. év</t>
  </si>
  <si>
    <t>2020. év</t>
  </si>
  <si>
    <t>2021. év</t>
  </si>
  <si>
    <t>2022. év</t>
  </si>
  <si>
    <t xml:space="preserve">Felhalmozási célú hiteltörlesztés </t>
  </si>
  <si>
    <t xml:space="preserve">Kötvénykibocsátás törlesztés </t>
  </si>
  <si>
    <t>Lízingdíj</t>
  </si>
  <si>
    <t>Kezességvállalás</t>
  </si>
  <si>
    <t>Adósságot keletkeztető ügyletekből származó fitetési kötelezettség különbsége</t>
  </si>
  <si>
    <t>Saját bevételek a 353/2011. (XII.30.) Korm. rendelet 2. §. (1) bek. szerint</t>
  </si>
  <si>
    <t>Helyi adókból származó bevételek</t>
  </si>
  <si>
    <t>Önk. vagyon, vagyoni értékű jog ért., hasznosításából, Tárgyi eszköz, immateriális jószág, részvény, részesedés ért. származó bevétel</t>
  </si>
  <si>
    <t>Osztalék, koncessziós díj és hozambevétel</t>
  </si>
  <si>
    <t>Bírság-, pótlék- és díjbevétel</t>
  </si>
  <si>
    <t>Kezességvállalással kapcsolatos megtérülés</t>
  </si>
  <si>
    <t>Saját bevételek összesen</t>
  </si>
  <si>
    <t>Saját bevételek 50 %-a</t>
  </si>
  <si>
    <t>Saját bevételek 50 %-a és az adósságot keletkeztető ügyletekből származó fitetési kötelezettség különbsége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</si>
</sst>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F_t_-;\-* #,##0.00\ _F_t_-;_-* \-??\ _F_t_-;_-@_-"/>
    <numFmt numFmtId="166" formatCode="_-* #,##0.00&quot; Ft&quot;_-;\-* #,##0.00&quot; Ft&quot;_-;_-* \-??&quot; Ft&quot;_-;_-@_-"/>
    <numFmt numFmtId="167" formatCode="#,##0"/>
    <numFmt numFmtId="168" formatCode="@"/>
    <numFmt numFmtId="169" formatCode="#,###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3" fillId="0" borderId="0">
      <alignment/>
      <protection/>
    </xf>
    <xf numFmtId="166" fontId="0" fillId="0" borderId="0" applyFill="0" applyBorder="0" applyAlignment="0" applyProtection="0"/>
  </cellStyleXfs>
  <cellXfs count="513">
    <xf numFmtId="164" fontId="0" fillId="0" borderId="0" xfId="0" applyAlignment="1">
      <alignment/>
    </xf>
    <xf numFmtId="164" fontId="4" fillId="0" borderId="0" xfId="0" applyFont="1" applyAlignment="1">
      <alignment vertical="center"/>
    </xf>
    <xf numFmtId="167" fontId="4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7" fontId="5" fillId="2" borderId="4" xfId="21" applyNumberFormat="1" applyFont="1" applyFill="1" applyBorder="1" applyAlignment="1">
      <alignment horizontal="center" vertical="center"/>
      <protection/>
    </xf>
    <xf numFmtId="167" fontId="5" fillId="2" borderId="5" xfId="21" applyNumberFormat="1" applyFont="1" applyFill="1" applyBorder="1" applyAlignment="1">
      <alignment horizontal="center" vertical="center" wrapText="1"/>
      <protection/>
    </xf>
    <xf numFmtId="167" fontId="5" fillId="2" borderId="6" xfId="21" applyNumberFormat="1" applyFont="1" applyFill="1" applyBorder="1" applyAlignment="1">
      <alignment horizontal="center" vertical="center" wrapText="1"/>
      <protection/>
    </xf>
    <xf numFmtId="167" fontId="5" fillId="2" borderId="7" xfId="21" applyNumberFormat="1" applyFont="1" applyFill="1" applyBorder="1" applyAlignment="1">
      <alignment horizontal="center" vertical="center" wrapText="1"/>
      <protection/>
    </xf>
    <xf numFmtId="167" fontId="5" fillId="2" borderId="8" xfId="21" applyNumberFormat="1" applyFont="1" applyFill="1" applyBorder="1" applyAlignment="1">
      <alignment horizontal="center" vertical="center" wrapText="1"/>
      <protection/>
    </xf>
    <xf numFmtId="167" fontId="5" fillId="2" borderId="9" xfId="21" applyNumberFormat="1" applyFont="1" applyFill="1" applyBorder="1" applyAlignment="1">
      <alignment horizontal="center" vertical="center" wrapText="1"/>
      <protection/>
    </xf>
    <xf numFmtId="164" fontId="4" fillId="0" borderId="4" xfId="0" applyFont="1" applyBorder="1" applyAlignment="1">
      <alignment horizontal="center" vertical="center"/>
    </xf>
    <xf numFmtId="164" fontId="4" fillId="0" borderId="10" xfId="0" applyFont="1" applyBorder="1" applyAlignment="1">
      <alignment vertical="center" wrapText="1"/>
    </xf>
    <xf numFmtId="164" fontId="4" fillId="0" borderId="10" xfId="0" applyFont="1" applyBorder="1" applyAlignment="1">
      <alignment horizontal="center" vertical="center"/>
    </xf>
    <xf numFmtId="164" fontId="4" fillId="0" borderId="11" xfId="0" applyFont="1" applyBorder="1" applyAlignment="1">
      <alignment horizontal="center" vertical="center"/>
    </xf>
    <xf numFmtId="167" fontId="4" fillId="0" borderId="4" xfId="0" applyNumberFormat="1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 wrapText="1"/>
    </xf>
    <xf numFmtId="167" fontId="5" fillId="0" borderId="12" xfId="0" applyNumberFormat="1" applyFont="1" applyBorder="1" applyAlignment="1">
      <alignment vertical="center" wrapText="1"/>
    </xf>
    <xf numFmtId="167" fontId="5" fillId="0" borderId="13" xfId="0" applyNumberFormat="1" applyFont="1" applyBorder="1" applyAlignment="1">
      <alignment vertical="center"/>
    </xf>
    <xf numFmtId="164" fontId="4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vertical="center" wrapText="1"/>
    </xf>
    <xf numFmtId="164" fontId="4" fillId="0" borderId="15" xfId="0" applyFont="1" applyBorder="1" applyAlignment="1">
      <alignment horizontal="center" vertical="center"/>
    </xf>
    <xf numFmtId="164" fontId="4" fillId="0" borderId="16" xfId="0" applyFont="1" applyBorder="1" applyAlignment="1">
      <alignment horizontal="center" vertical="center"/>
    </xf>
    <xf numFmtId="167" fontId="4" fillId="0" borderId="14" xfId="0" applyNumberFormat="1" applyFont="1" applyBorder="1" applyAlignment="1">
      <alignment vertical="center" wrapText="1"/>
    </xf>
    <xf numFmtId="167" fontId="4" fillId="0" borderId="15" xfId="0" applyNumberFormat="1" applyFont="1" applyBorder="1" applyAlignment="1">
      <alignment vertical="center" wrapText="1"/>
    </xf>
    <xf numFmtId="167" fontId="5" fillId="0" borderId="16" xfId="0" applyNumberFormat="1" applyFont="1" applyBorder="1" applyAlignment="1">
      <alignment vertical="center" wrapText="1"/>
    </xf>
    <xf numFmtId="167" fontId="5" fillId="0" borderId="6" xfId="0" applyNumberFormat="1" applyFont="1" applyBorder="1" applyAlignment="1">
      <alignment vertical="center"/>
    </xf>
    <xf numFmtId="164" fontId="4" fillId="0" borderId="17" xfId="0" applyFont="1" applyBorder="1" applyAlignment="1">
      <alignment horizontal="center" vertical="center"/>
    </xf>
    <xf numFmtId="164" fontId="4" fillId="0" borderId="18" xfId="0" applyFont="1" applyBorder="1" applyAlignment="1">
      <alignment vertical="center" wrapText="1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7" fontId="4" fillId="0" borderId="17" xfId="0" applyNumberFormat="1" applyFont="1" applyBorder="1" applyAlignment="1">
      <alignment vertical="center" wrapText="1"/>
    </xf>
    <xf numFmtId="167" fontId="4" fillId="0" borderId="18" xfId="0" applyNumberFormat="1" applyFont="1" applyBorder="1" applyAlignment="1">
      <alignment vertical="center" wrapText="1"/>
    </xf>
    <xf numFmtId="167" fontId="5" fillId="0" borderId="20" xfId="0" applyNumberFormat="1" applyFont="1" applyBorder="1" applyAlignment="1">
      <alignment vertical="center" wrapText="1"/>
    </xf>
    <xf numFmtId="164" fontId="4" fillId="3" borderId="1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left" vertical="center"/>
    </xf>
    <xf numFmtId="164" fontId="5" fillId="3" borderId="21" xfId="0" applyFont="1" applyFill="1" applyBorder="1" applyAlignment="1">
      <alignment horizontal="left" vertical="center"/>
    </xf>
    <xf numFmtId="167" fontId="5" fillId="3" borderId="1" xfId="0" applyNumberFormat="1" applyFont="1" applyFill="1" applyBorder="1" applyAlignment="1">
      <alignment horizontal="right" vertical="center"/>
    </xf>
    <xf numFmtId="167" fontId="5" fillId="3" borderId="22" xfId="0" applyNumberFormat="1" applyFont="1" applyFill="1" applyBorder="1" applyAlignment="1">
      <alignment horizontal="right" vertical="center"/>
    </xf>
    <xf numFmtId="167" fontId="5" fillId="3" borderId="21" xfId="0" applyNumberFormat="1" applyFont="1" applyFill="1" applyBorder="1" applyAlignment="1">
      <alignment horizontal="right" vertical="center"/>
    </xf>
    <xf numFmtId="167" fontId="5" fillId="3" borderId="5" xfId="0" applyNumberFormat="1" applyFont="1" applyFill="1" applyBorder="1" applyAlignment="1">
      <alignment horizontal="right" vertical="center"/>
    </xf>
    <xf numFmtId="164" fontId="4" fillId="0" borderId="23" xfId="0" applyFont="1" applyBorder="1" applyAlignment="1">
      <alignment horizontal="center" vertical="center"/>
    </xf>
    <xf numFmtId="164" fontId="4" fillId="0" borderId="24" xfId="0" applyFont="1" applyBorder="1" applyAlignment="1">
      <alignment vertical="center"/>
    </xf>
    <xf numFmtId="164" fontId="4" fillId="0" borderId="24" xfId="0" applyFont="1" applyBorder="1" applyAlignment="1">
      <alignment horizontal="center" vertical="center"/>
    </xf>
    <xf numFmtId="164" fontId="4" fillId="0" borderId="25" xfId="0" applyFont="1" applyBorder="1" applyAlignment="1">
      <alignment vertical="center"/>
    </xf>
    <xf numFmtId="167" fontId="4" fillId="0" borderId="16" xfId="0" applyNumberFormat="1" applyFont="1" applyBorder="1" applyAlignment="1">
      <alignment vertical="center"/>
    </xf>
    <xf numFmtId="167" fontId="4" fillId="0" borderId="26" xfId="0" applyNumberFormat="1" applyFont="1" applyBorder="1" applyAlignment="1">
      <alignment vertical="center"/>
    </xf>
    <xf numFmtId="164" fontId="4" fillId="0" borderId="15" xfId="0" applyFont="1" applyBorder="1" applyAlignment="1">
      <alignment vertical="center"/>
    </xf>
    <xf numFmtId="167" fontId="4" fillId="0" borderId="14" xfId="0" applyNumberFormat="1" applyFont="1" applyBorder="1" applyAlignment="1">
      <alignment vertical="center"/>
    </xf>
    <xf numFmtId="167" fontId="4" fillId="0" borderId="15" xfId="0" applyNumberFormat="1" applyFont="1" applyBorder="1" applyAlignment="1">
      <alignment vertical="center"/>
    </xf>
    <xf numFmtId="164" fontId="4" fillId="0" borderId="18" xfId="0" applyFont="1" applyBorder="1" applyAlignment="1">
      <alignment vertical="center"/>
    </xf>
    <xf numFmtId="167" fontId="4" fillId="0" borderId="17" xfId="0" applyNumberFormat="1" applyFont="1" applyBorder="1" applyAlignment="1">
      <alignment vertical="center"/>
    </xf>
    <xf numFmtId="167" fontId="4" fillId="0" borderId="27" xfId="0" applyNumberFormat="1" applyFont="1" applyBorder="1" applyAlignment="1">
      <alignment vertical="center"/>
    </xf>
    <xf numFmtId="167" fontId="4" fillId="0" borderId="19" xfId="0" applyNumberFormat="1" applyFont="1" applyBorder="1" applyAlignment="1">
      <alignment vertical="center"/>
    </xf>
    <xf numFmtId="164" fontId="4" fillId="0" borderId="28" xfId="0" applyFont="1" applyBorder="1" applyAlignment="1">
      <alignment vertical="center"/>
    </xf>
    <xf numFmtId="167" fontId="4" fillId="0" borderId="9" xfId="0" applyNumberFormat="1" applyFont="1" applyBorder="1" applyAlignment="1">
      <alignment vertical="center"/>
    </xf>
    <xf numFmtId="167" fontId="4" fillId="0" borderId="29" xfId="0" applyNumberFormat="1" applyFont="1" applyBorder="1" applyAlignment="1">
      <alignment vertical="center"/>
    </xf>
    <xf numFmtId="164" fontId="4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2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vertical="center"/>
    </xf>
    <xf numFmtId="167" fontId="5" fillId="2" borderId="22" xfId="0" applyNumberFormat="1" applyFont="1" applyFill="1" applyBorder="1" applyAlignment="1">
      <alignment vertical="center"/>
    </xf>
    <xf numFmtId="167" fontId="5" fillId="2" borderId="21" xfId="0" applyNumberFormat="1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vertical="center"/>
    </xf>
    <xf numFmtId="164" fontId="4" fillId="0" borderId="0" xfId="0" applyFont="1" applyAlignment="1">
      <alignment horizontal="center" vertical="center"/>
    </xf>
    <xf numFmtId="164" fontId="4" fillId="0" borderId="10" xfId="0" applyFont="1" applyBorder="1" applyAlignment="1">
      <alignment horizontal="left" vertical="center"/>
    </xf>
    <xf numFmtId="164" fontId="4" fillId="0" borderId="30" xfId="0" applyFont="1" applyBorder="1" applyAlignment="1">
      <alignment vertical="center"/>
    </xf>
    <xf numFmtId="167" fontId="4" fillId="0" borderId="31" xfId="0" applyNumberFormat="1" applyFont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7" fontId="4" fillId="0" borderId="32" xfId="0" applyNumberFormat="1" applyFont="1" applyBorder="1" applyAlignment="1">
      <alignment vertical="center"/>
    </xf>
    <xf numFmtId="167" fontId="4" fillId="0" borderId="33" xfId="0" applyNumberFormat="1" applyFont="1" applyBorder="1" applyAlignment="1">
      <alignment vertical="center"/>
    </xf>
    <xf numFmtId="164" fontId="4" fillId="0" borderId="18" xfId="0" applyFont="1" applyBorder="1" applyAlignment="1">
      <alignment horizontal="left" vertical="center"/>
    </xf>
    <xf numFmtId="164" fontId="4" fillId="0" borderId="34" xfId="0" applyFont="1" applyBorder="1" applyAlignment="1">
      <alignment vertical="center"/>
    </xf>
    <xf numFmtId="167" fontId="4" fillId="0" borderId="35" xfId="0" applyNumberFormat="1" applyFont="1" applyBorder="1" applyAlignment="1">
      <alignment vertical="center"/>
    </xf>
    <xf numFmtId="167" fontId="4" fillId="0" borderId="8" xfId="0" applyNumberFormat="1" applyFont="1" applyBorder="1" applyAlignment="1">
      <alignment vertical="center"/>
    </xf>
    <xf numFmtId="167" fontId="4" fillId="0" borderId="36" xfId="0" applyNumberFormat="1" applyFont="1" applyBorder="1" applyAlignment="1">
      <alignment vertical="center"/>
    </xf>
    <xf numFmtId="167" fontId="4" fillId="0" borderId="37" xfId="0" applyNumberFormat="1" applyFont="1" applyBorder="1" applyAlignment="1">
      <alignment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vertical="center"/>
    </xf>
    <xf numFmtId="167" fontId="5" fillId="2" borderId="38" xfId="0" applyNumberFormat="1" applyFont="1" applyFill="1" applyBorder="1" applyAlignment="1">
      <alignment vertical="center"/>
    </xf>
    <xf numFmtId="167" fontId="5" fillId="2" borderId="2" xfId="0" applyNumberFormat="1" applyFont="1" applyFill="1" applyBorder="1" applyAlignment="1">
      <alignment vertical="center"/>
    </xf>
    <xf numFmtId="167" fontId="5" fillId="2" borderId="39" xfId="0" applyNumberFormat="1" applyFont="1" applyFill="1" applyBorder="1" applyAlignment="1">
      <alignment vertical="center"/>
    </xf>
    <xf numFmtId="167" fontId="5" fillId="2" borderId="40" xfId="0" applyNumberFormat="1" applyFont="1" applyFill="1" applyBorder="1" applyAlignment="1">
      <alignment vertical="center"/>
    </xf>
    <xf numFmtId="167" fontId="5" fillId="2" borderId="15" xfId="21" applyNumberFormat="1" applyFont="1" applyFill="1" applyBorder="1" applyAlignment="1">
      <alignment horizontal="center" vertical="center" wrapText="1"/>
      <protection/>
    </xf>
    <xf numFmtId="167" fontId="5" fillId="0" borderId="11" xfId="0" applyNumberFormat="1" applyFont="1" applyBorder="1" applyAlignment="1">
      <alignment vertical="center" wrapText="1"/>
    </xf>
    <xf numFmtId="167" fontId="5" fillId="0" borderId="41" xfId="0" applyNumberFormat="1" applyFont="1" applyBorder="1" applyAlignment="1">
      <alignment vertical="center"/>
    </xf>
    <xf numFmtId="167" fontId="5" fillId="0" borderId="26" xfId="0" applyNumberFormat="1" applyFont="1" applyBorder="1" applyAlignment="1">
      <alignment vertical="center"/>
    </xf>
    <xf numFmtId="167" fontId="5" fillId="0" borderId="19" xfId="0" applyNumberFormat="1" applyFont="1" applyBorder="1" applyAlignment="1">
      <alignment vertical="center" wrapText="1"/>
    </xf>
    <xf numFmtId="167" fontId="5" fillId="0" borderId="29" xfId="0" applyNumberFormat="1" applyFont="1" applyBorder="1" applyAlignment="1">
      <alignment vertical="center"/>
    </xf>
    <xf numFmtId="164" fontId="4" fillId="3" borderId="42" xfId="0" applyFont="1" applyFill="1" applyBorder="1" applyAlignment="1">
      <alignment horizontal="center" vertical="center"/>
    </xf>
    <xf numFmtId="164" fontId="5" fillId="3" borderId="43" xfId="0" applyFont="1" applyFill="1" applyBorder="1" applyAlignment="1">
      <alignment horizontal="left" vertical="center"/>
    </xf>
    <xf numFmtId="164" fontId="5" fillId="3" borderId="12" xfId="0" applyFont="1" applyFill="1" applyBorder="1" applyAlignment="1">
      <alignment horizontal="left" vertical="center"/>
    </xf>
    <xf numFmtId="167" fontId="5" fillId="3" borderId="42" xfId="0" applyNumberFormat="1" applyFont="1" applyFill="1" applyBorder="1" applyAlignment="1">
      <alignment horizontal="right" vertical="center"/>
    </xf>
    <xf numFmtId="167" fontId="5" fillId="3" borderId="44" xfId="0" applyNumberFormat="1" applyFont="1" applyFill="1" applyBorder="1" applyAlignment="1">
      <alignment horizontal="right" vertical="center"/>
    </xf>
    <xf numFmtId="167" fontId="5" fillId="3" borderId="12" xfId="0" applyNumberFormat="1" applyFont="1" applyFill="1" applyBorder="1" applyAlignment="1">
      <alignment horizontal="right" vertical="center"/>
    </xf>
    <xf numFmtId="167" fontId="5" fillId="3" borderId="13" xfId="0" applyNumberFormat="1" applyFont="1" applyFill="1" applyBorder="1" applyAlignment="1">
      <alignment horizontal="right" vertical="center"/>
    </xf>
    <xf numFmtId="164" fontId="6" fillId="0" borderId="16" xfId="0" applyFont="1" applyBorder="1" applyAlignment="1">
      <alignment vertical="center" wrapText="1"/>
    </xf>
    <xf numFmtId="167" fontId="4" fillId="0" borderId="4" xfId="0" applyNumberFormat="1" applyFont="1" applyBorder="1" applyAlignment="1">
      <alignment vertical="center"/>
    </xf>
    <xf numFmtId="167" fontId="5" fillId="0" borderId="11" xfId="0" applyNumberFormat="1" applyFont="1" applyBorder="1" applyAlignment="1">
      <alignment vertical="center"/>
    </xf>
    <xf numFmtId="167" fontId="5" fillId="0" borderId="33" xfId="0" applyNumberFormat="1" applyFont="1" applyBorder="1" applyAlignment="1">
      <alignment vertical="center"/>
    </xf>
    <xf numFmtId="164" fontId="4" fillId="0" borderId="45" xfId="0" applyFont="1" applyBorder="1" applyAlignment="1">
      <alignment horizontal="center" vertical="center"/>
    </xf>
    <xf numFmtId="167" fontId="5" fillId="0" borderId="16" xfId="0" applyNumberFormat="1" applyFont="1" applyBorder="1" applyAlignment="1">
      <alignment vertical="center"/>
    </xf>
    <xf numFmtId="164" fontId="4" fillId="0" borderId="34" xfId="0" applyFont="1" applyBorder="1" applyAlignment="1">
      <alignment horizontal="center" vertical="center"/>
    </xf>
    <xf numFmtId="167" fontId="4" fillId="0" borderId="7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vertical="center"/>
    </xf>
    <xf numFmtId="167" fontId="5" fillId="0" borderId="46" xfId="0" applyNumberFormat="1" applyFont="1" applyBorder="1" applyAlignment="1">
      <alignment vertical="center"/>
    </xf>
    <xf numFmtId="164" fontId="4" fillId="2" borderId="21" xfId="0" applyFont="1" applyFill="1" applyBorder="1" applyAlignment="1">
      <alignment horizontal="center" vertical="center"/>
    </xf>
    <xf numFmtId="167" fontId="5" fillId="2" borderId="47" xfId="0" applyNumberFormat="1" applyFont="1" applyFill="1" applyBorder="1" applyAlignment="1">
      <alignment vertical="center"/>
    </xf>
    <xf numFmtId="167" fontId="5" fillId="2" borderId="48" xfId="0" applyNumberFormat="1" applyFont="1" applyFill="1" applyBorder="1" applyAlignment="1">
      <alignment vertical="center"/>
    </xf>
    <xf numFmtId="167" fontId="5" fillId="2" borderId="20" xfId="0" applyNumberFormat="1" applyFont="1" applyFill="1" applyBorder="1" applyAlignment="1">
      <alignment vertical="center"/>
    </xf>
    <xf numFmtId="167" fontId="5" fillId="2" borderId="49" xfId="0" applyNumberFormat="1" applyFont="1" applyFill="1" applyBorder="1" applyAlignment="1">
      <alignment vertical="center"/>
    </xf>
    <xf numFmtId="167" fontId="4" fillId="0" borderId="50" xfId="0" applyNumberFormat="1" applyFont="1" applyBorder="1" applyAlignment="1">
      <alignment vertical="center"/>
    </xf>
    <xf numFmtId="167" fontId="4" fillId="0" borderId="43" xfId="0" applyNumberFormat="1" applyFont="1" applyBorder="1" applyAlignment="1">
      <alignment vertical="center"/>
    </xf>
    <xf numFmtId="167" fontId="4" fillId="0" borderId="51" xfId="0" applyNumberFormat="1" applyFont="1" applyBorder="1" applyAlignment="1">
      <alignment vertical="center"/>
    </xf>
    <xf numFmtId="164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7" fillId="0" borderId="0" xfId="0" applyNumberFormat="1" applyFont="1" applyAlignment="1">
      <alignment vertical="center"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2" borderId="21" xfId="0" applyFont="1" applyFill="1" applyBorder="1" applyAlignment="1">
      <alignment horizontal="center" vertical="center" wrapText="1"/>
    </xf>
    <xf numFmtId="167" fontId="8" fillId="2" borderId="31" xfId="0" applyNumberFormat="1" applyFont="1" applyFill="1" applyBorder="1" applyAlignment="1">
      <alignment horizontal="center" vertical="center" wrapText="1"/>
    </xf>
    <xf numFmtId="167" fontId="8" fillId="2" borderId="40" xfId="0" applyNumberFormat="1" applyFont="1" applyFill="1" applyBorder="1" applyAlignment="1">
      <alignment horizontal="center" vertical="center" wrapText="1"/>
    </xf>
    <xf numFmtId="167" fontId="8" fillId="2" borderId="14" xfId="0" applyNumberFormat="1" applyFont="1" applyFill="1" applyBorder="1" applyAlignment="1">
      <alignment horizontal="center" vertical="center" wrapText="1"/>
    </xf>
    <xf numFmtId="167" fontId="8" fillId="2" borderId="9" xfId="0" applyNumberFormat="1" applyFont="1" applyFill="1" applyBorder="1" applyAlignment="1">
      <alignment horizontal="center" vertical="center" wrapText="1"/>
    </xf>
    <xf numFmtId="167" fontId="8" fillId="2" borderId="36" xfId="0" applyNumberFormat="1" applyFont="1" applyFill="1" applyBorder="1" applyAlignment="1">
      <alignment horizontal="center" vertical="center" wrapText="1"/>
    </xf>
    <xf numFmtId="167" fontId="8" fillId="2" borderId="27" xfId="0" applyNumberFormat="1" applyFont="1" applyFill="1" applyBorder="1" applyAlignment="1">
      <alignment horizontal="center" vertical="center" wrapText="1"/>
    </xf>
    <xf numFmtId="167" fontId="8" fillId="2" borderId="52" xfId="0" applyNumberFormat="1" applyFont="1" applyFill="1" applyBorder="1" applyAlignment="1">
      <alignment horizontal="center" vertical="center" wrapText="1"/>
    </xf>
    <xf numFmtId="167" fontId="8" fillId="2" borderId="53" xfId="0" applyNumberFormat="1" applyFont="1" applyFill="1" applyBorder="1" applyAlignment="1">
      <alignment horizontal="center" vertical="center" wrapText="1"/>
    </xf>
    <xf numFmtId="164" fontId="9" fillId="0" borderId="54" xfId="0" applyFont="1" applyBorder="1" applyAlignment="1">
      <alignment horizontal="left" vertical="center"/>
    </xf>
    <xf numFmtId="164" fontId="6" fillId="0" borderId="25" xfId="0" applyFont="1" applyBorder="1" applyAlignment="1">
      <alignment vertical="center"/>
    </xf>
    <xf numFmtId="164" fontId="6" fillId="0" borderId="55" xfId="0" applyFont="1" applyBorder="1" applyAlignment="1">
      <alignment vertical="center"/>
    </xf>
    <xf numFmtId="167" fontId="10" fillId="0" borderId="54" xfId="0" applyNumberFormat="1" applyFont="1" applyBorder="1" applyAlignment="1">
      <alignment vertical="center"/>
    </xf>
    <xf numFmtId="167" fontId="10" fillId="0" borderId="25" xfId="0" applyNumberFormat="1" applyFont="1" applyBorder="1" applyAlignment="1">
      <alignment vertical="center"/>
    </xf>
    <xf numFmtId="167" fontId="10" fillId="0" borderId="56" xfId="0" applyNumberFormat="1" applyFont="1" applyBorder="1" applyAlignment="1">
      <alignment vertical="center"/>
    </xf>
    <xf numFmtId="167" fontId="8" fillId="0" borderId="6" xfId="0" applyNumberFormat="1" applyFont="1" applyBorder="1" applyAlignment="1">
      <alignment vertical="center"/>
    </xf>
    <xf numFmtId="164" fontId="6" fillId="0" borderId="14" xfId="0" applyFont="1" applyBorder="1" applyAlignment="1">
      <alignment horizontal="left" vertical="center" indent="1"/>
    </xf>
    <xf numFmtId="164" fontId="6" fillId="0" borderId="15" xfId="0" applyFont="1" applyBorder="1" applyAlignment="1">
      <alignment horizontal="left" vertical="center" indent="1"/>
    </xf>
    <xf numFmtId="164" fontId="6" fillId="0" borderId="45" xfId="0" applyFont="1" applyBorder="1" applyAlignment="1">
      <alignment vertical="center" wrapText="1"/>
    </xf>
    <xf numFmtId="167" fontId="6" fillId="0" borderId="14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7" fontId="8" fillId="0" borderId="16" xfId="0" applyNumberFormat="1" applyFont="1" applyBorder="1" applyAlignment="1">
      <alignment vertical="center"/>
    </xf>
    <xf numFmtId="167" fontId="8" fillId="0" borderId="26" xfId="0" applyNumberFormat="1" applyFont="1" applyBorder="1" applyAlignment="1">
      <alignment vertical="center"/>
    </xf>
    <xf numFmtId="164" fontId="6" fillId="0" borderId="17" xfId="0" applyFont="1" applyBorder="1" applyAlignment="1">
      <alignment horizontal="left" vertical="center" indent="1"/>
    </xf>
    <xf numFmtId="164" fontId="6" fillId="0" borderId="18" xfId="0" applyFont="1" applyBorder="1" applyAlignment="1">
      <alignment horizontal="left" vertical="center" indent="1"/>
    </xf>
    <xf numFmtId="164" fontId="6" fillId="0" borderId="34" xfId="0" applyFont="1" applyBorder="1" applyAlignment="1">
      <alignment vertical="center" wrapText="1"/>
    </xf>
    <xf numFmtId="167" fontId="6" fillId="0" borderId="18" xfId="0" applyNumberFormat="1" applyFont="1" applyBorder="1" applyAlignment="1">
      <alignment vertical="center"/>
    </xf>
    <xf numFmtId="164" fontId="8" fillId="3" borderId="2" xfId="0" applyFont="1" applyFill="1" applyBorder="1" applyAlignment="1">
      <alignment horizontal="left" vertical="center" indent="1"/>
    </xf>
    <xf numFmtId="164" fontId="8" fillId="3" borderId="3" xfId="0" applyFont="1" applyFill="1" applyBorder="1" applyAlignment="1">
      <alignment vertical="center" wrapText="1"/>
    </xf>
    <xf numFmtId="167" fontId="8" fillId="3" borderId="1" xfId="0" applyNumberFormat="1" applyFont="1" applyFill="1" applyBorder="1" applyAlignment="1">
      <alignment vertical="center"/>
    </xf>
    <xf numFmtId="167" fontId="8" fillId="3" borderId="2" xfId="0" applyNumberFormat="1" applyFont="1" applyFill="1" applyBorder="1" applyAlignment="1">
      <alignment vertical="center"/>
    </xf>
    <xf numFmtId="167" fontId="8" fillId="3" borderId="21" xfId="0" applyNumberFormat="1" applyFont="1" applyFill="1" applyBorder="1" applyAlignment="1">
      <alignment vertical="center"/>
    </xf>
    <xf numFmtId="167" fontId="8" fillId="3" borderId="40" xfId="0" applyNumberFormat="1" applyFont="1" applyFill="1" applyBorder="1" applyAlignment="1">
      <alignment vertical="center"/>
    </xf>
    <xf numFmtId="167" fontId="8" fillId="0" borderId="19" xfId="0" applyNumberFormat="1" applyFont="1" applyBorder="1" applyAlignment="1">
      <alignment vertical="center"/>
    </xf>
    <xf numFmtId="167" fontId="8" fillId="0" borderId="37" xfId="0" applyNumberFormat="1" applyFont="1" applyBorder="1" applyAlignment="1">
      <alignment vertical="center"/>
    </xf>
    <xf numFmtId="164" fontId="8" fillId="2" borderId="1" xfId="0" applyFont="1" applyFill="1" applyBorder="1" applyAlignment="1">
      <alignment horizontal="left" vertical="center" indent="1"/>
    </xf>
    <xf numFmtId="164" fontId="8" fillId="2" borderId="2" xfId="0" applyFont="1" applyFill="1" applyBorder="1" applyAlignment="1">
      <alignment horizontal="left" vertical="center" indent="1"/>
    </xf>
    <xf numFmtId="164" fontId="8" fillId="2" borderId="3" xfId="0" applyFont="1" applyFill="1" applyBorder="1" applyAlignment="1">
      <alignment vertical="center" wrapText="1"/>
    </xf>
    <xf numFmtId="167" fontId="8" fillId="2" borderId="1" xfId="0" applyNumberFormat="1" applyFont="1" applyFill="1" applyBorder="1" applyAlignment="1">
      <alignment vertical="center" wrapText="1"/>
    </xf>
    <xf numFmtId="167" fontId="8" fillId="2" borderId="2" xfId="0" applyNumberFormat="1" applyFont="1" applyFill="1" applyBorder="1" applyAlignment="1">
      <alignment vertical="center" wrapText="1"/>
    </xf>
    <xf numFmtId="167" fontId="8" fillId="2" borderId="21" xfId="0" applyNumberFormat="1" applyFont="1" applyFill="1" applyBorder="1" applyAlignment="1">
      <alignment vertical="center" wrapText="1"/>
    </xf>
    <xf numFmtId="167" fontId="8" fillId="2" borderId="40" xfId="0" applyNumberFormat="1" applyFont="1" applyFill="1" applyBorder="1" applyAlignment="1">
      <alignment vertical="center" wrapText="1"/>
    </xf>
    <xf numFmtId="164" fontId="6" fillId="0" borderId="25" xfId="0" applyFont="1" applyBorder="1" applyAlignment="1">
      <alignment horizontal="left" vertical="center" indent="1"/>
    </xf>
    <xf numFmtId="164" fontId="6" fillId="0" borderId="55" xfId="0" applyFont="1" applyBorder="1" applyAlignment="1">
      <alignment vertical="center" wrapText="1"/>
    </xf>
    <xf numFmtId="167" fontId="6" fillId="0" borderId="54" xfId="0" applyNumberFormat="1" applyFont="1" applyBorder="1" applyAlignment="1">
      <alignment vertical="center"/>
    </xf>
    <xf numFmtId="167" fontId="6" fillId="0" borderId="25" xfId="0" applyNumberFormat="1" applyFont="1" applyBorder="1" applyAlignment="1">
      <alignment vertical="center"/>
    </xf>
    <xf numFmtId="167" fontId="8" fillId="0" borderId="56" xfId="0" applyNumberFormat="1" applyFont="1" applyBorder="1" applyAlignment="1">
      <alignment vertical="center"/>
    </xf>
    <xf numFmtId="167" fontId="8" fillId="0" borderId="57" xfId="0" applyNumberFormat="1" applyFont="1" applyBorder="1" applyAlignment="1">
      <alignment vertical="center"/>
    </xf>
    <xf numFmtId="164" fontId="8" fillId="3" borderId="1" xfId="0" applyFont="1" applyFill="1" applyBorder="1" applyAlignment="1">
      <alignment horizontal="left" vertical="center" indent="1"/>
    </xf>
    <xf numFmtId="164" fontId="7" fillId="0" borderId="0" xfId="0" applyFont="1" applyAlignment="1">
      <alignment/>
    </xf>
    <xf numFmtId="164" fontId="6" fillId="0" borderId="54" xfId="0" applyFont="1" applyBorder="1" applyAlignment="1">
      <alignment horizontal="left" vertical="center" indent="1"/>
    </xf>
    <xf numFmtId="164" fontId="8" fillId="4" borderId="1" xfId="0" applyFont="1" applyFill="1" applyBorder="1" applyAlignment="1">
      <alignment horizontal="left" vertical="center" indent="1"/>
    </xf>
    <xf numFmtId="164" fontId="8" fillId="4" borderId="2" xfId="0" applyFont="1" applyFill="1" applyBorder="1" applyAlignment="1">
      <alignment horizontal="left" vertical="center" indent="1"/>
    </xf>
    <xf numFmtId="164" fontId="8" fillId="4" borderId="3" xfId="0" applyFont="1" applyFill="1" applyBorder="1" applyAlignment="1">
      <alignment vertical="center" wrapText="1"/>
    </xf>
    <xf numFmtId="167" fontId="8" fillId="4" borderId="1" xfId="0" applyNumberFormat="1" applyFont="1" applyFill="1" applyBorder="1" applyAlignment="1">
      <alignment vertical="center" wrapText="1"/>
    </xf>
    <xf numFmtId="167" fontId="8" fillId="4" borderId="2" xfId="0" applyNumberFormat="1" applyFont="1" applyFill="1" applyBorder="1" applyAlignment="1">
      <alignment vertical="center" wrapText="1"/>
    </xf>
    <xf numFmtId="167" fontId="8" fillId="4" borderId="21" xfId="0" applyNumberFormat="1" applyFont="1" applyFill="1" applyBorder="1" applyAlignment="1">
      <alignment vertical="center" wrapText="1"/>
    </xf>
    <xf numFmtId="167" fontId="8" fillId="4" borderId="40" xfId="0" applyNumberFormat="1" applyFont="1" applyFill="1" applyBorder="1" applyAlignment="1">
      <alignment vertical="center" wrapText="1"/>
    </xf>
    <xf numFmtId="164" fontId="8" fillId="0" borderId="25" xfId="0" applyFont="1" applyBorder="1" applyAlignment="1">
      <alignment horizontal="left" vertical="center" indent="1"/>
    </xf>
    <xf numFmtId="164" fontId="8" fillId="0" borderId="55" xfId="0" applyFont="1" applyBorder="1" applyAlignment="1">
      <alignment vertical="center" wrapText="1"/>
    </xf>
    <xf numFmtId="164" fontId="11" fillId="5" borderId="1" xfId="0" applyFont="1" applyFill="1" applyBorder="1" applyAlignment="1">
      <alignment horizontal="left" vertical="center" indent="1"/>
    </xf>
    <xf numFmtId="164" fontId="11" fillId="5" borderId="2" xfId="0" applyFont="1" applyFill="1" applyBorder="1" applyAlignment="1">
      <alignment horizontal="left" vertical="center" indent="1"/>
    </xf>
    <xf numFmtId="164" fontId="5" fillId="5" borderId="3" xfId="0" applyFont="1" applyFill="1" applyBorder="1" applyAlignment="1">
      <alignment vertical="center" wrapText="1"/>
    </xf>
    <xf numFmtId="167" fontId="5" fillId="5" borderId="1" xfId="0" applyNumberFormat="1" applyFont="1" applyFill="1" applyBorder="1" applyAlignment="1">
      <alignment vertical="center" wrapText="1"/>
    </xf>
    <xf numFmtId="167" fontId="5" fillId="5" borderId="2" xfId="0" applyNumberFormat="1" applyFont="1" applyFill="1" applyBorder="1" applyAlignment="1">
      <alignment vertical="center" wrapText="1"/>
    </xf>
    <xf numFmtId="167" fontId="5" fillId="5" borderId="21" xfId="0" applyNumberFormat="1" applyFont="1" applyFill="1" applyBorder="1" applyAlignment="1">
      <alignment vertical="center" wrapText="1"/>
    </xf>
    <xf numFmtId="167" fontId="5" fillId="5" borderId="40" xfId="0" applyNumberFormat="1" applyFont="1" applyFill="1" applyBorder="1" applyAlignment="1">
      <alignment vertical="center" wrapText="1"/>
    </xf>
    <xf numFmtId="164" fontId="8" fillId="0" borderId="54" xfId="0" applyFont="1" applyBorder="1" applyAlignment="1">
      <alignment horizontal="left" vertical="center" indent="1"/>
    </xf>
    <xf numFmtId="164" fontId="8" fillId="0" borderId="14" xfId="0" applyFont="1" applyBorder="1" applyAlignment="1">
      <alignment horizontal="left" vertical="center" indent="1"/>
    </xf>
    <xf numFmtId="164" fontId="8" fillId="0" borderId="17" xfId="0" applyFont="1" applyBorder="1" applyAlignment="1">
      <alignment horizontal="left" vertical="center" indent="1"/>
    </xf>
    <xf numFmtId="167" fontId="8" fillId="2" borderId="1" xfId="0" applyNumberFormat="1" applyFont="1" applyFill="1" applyBorder="1" applyAlignment="1">
      <alignment vertical="center"/>
    </xf>
    <xf numFmtId="167" fontId="8" fillId="2" borderId="2" xfId="0" applyNumberFormat="1" applyFont="1" applyFill="1" applyBorder="1" applyAlignment="1">
      <alignment vertical="center"/>
    </xf>
    <xf numFmtId="167" fontId="8" fillId="2" borderId="21" xfId="0" applyNumberFormat="1" applyFont="1" applyFill="1" applyBorder="1" applyAlignment="1">
      <alignment vertical="center"/>
    </xf>
    <xf numFmtId="167" fontId="8" fillId="2" borderId="40" xfId="0" applyNumberFormat="1" applyFont="1" applyFill="1" applyBorder="1" applyAlignment="1">
      <alignment vertical="center"/>
    </xf>
    <xf numFmtId="164" fontId="8" fillId="5" borderId="23" xfId="0" applyFont="1" applyFill="1" applyBorder="1" applyAlignment="1">
      <alignment horizontal="left" vertical="center" indent="1"/>
    </xf>
    <xf numFmtId="164" fontId="8" fillId="5" borderId="24" xfId="0" applyFont="1" applyFill="1" applyBorder="1" applyAlignment="1">
      <alignment horizontal="left" vertical="center" indent="1"/>
    </xf>
    <xf numFmtId="164" fontId="8" fillId="5" borderId="58" xfId="0" applyFont="1" applyFill="1" applyBorder="1" applyAlignment="1">
      <alignment vertical="center"/>
    </xf>
    <xf numFmtId="167" fontId="8" fillId="5" borderId="23" xfId="0" applyNumberFormat="1" applyFont="1" applyFill="1" applyBorder="1" applyAlignment="1">
      <alignment vertical="center"/>
    </xf>
    <xf numFmtId="167" fontId="8" fillId="5" borderId="24" xfId="0" applyNumberFormat="1" applyFont="1" applyFill="1" applyBorder="1" applyAlignment="1">
      <alignment vertical="center"/>
    </xf>
    <xf numFmtId="167" fontId="8" fillId="5" borderId="59" xfId="0" applyNumberFormat="1" applyFont="1" applyFill="1" applyBorder="1" applyAlignment="1">
      <alignment vertical="center"/>
    </xf>
    <xf numFmtId="167" fontId="8" fillId="5" borderId="60" xfId="0" applyNumberFormat="1" applyFont="1" applyFill="1" applyBorder="1" applyAlignment="1">
      <alignment vertical="center"/>
    </xf>
    <xf numFmtId="164" fontId="8" fillId="6" borderId="1" xfId="0" applyFont="1" applyFill="1" applyBorder="1" applyAlignment="1">
      <alignment horizontal="left" vertical="center" indent="1"/>
    </xf>
    <xf numFmtId="164" fontId="6" fillId="6" borderId="2" xfId="0" applyFont="1" applyFill="1" applyBorder="1" applyAlignment="1">
      <alignment horizontal="left" vertical="center" indent="1"/>
    </xf>
    <xf numFmtId="164" fontId="6" fillId="6" borderId="3" xfId="0" applyFont="1" applyFill="1" applyBorder="1" applyAlignment="1">
      <alignment horizontal="left" vertical="center"/>
    </xf>
    <xf numFmtId="167" fontId="8" fillId="6" borderId="1" xfId="0" applyNumberFormat="1" applyFont="1" applyFill="1" applyBorder="1" applyAlignment="1">
      <alignment vertical="center"/>
    </xf>
    <xf numFmtId="167" fontId="8" fillId="6" borderId="2" xfId="0" applyNumberFormat="1" applyFont="1" applyFill="1" applyBorder="1" applyAlignment="1">
      <alignment vertical="center"/>
    </xf>
    <xf numFmtId="167" fontId="8" fillId="6" borderId="21" xfId="0" applyNumberFormat="1" applyFont="1" applyFill="1" applyBorder="1" applyAlignment="1">
      <alignment vertical="center"/>
    </xf>
    <xf numFmtId="167" fontId="8" fillId="6" borderId="40" xfId="0" applyNumberFormat="1" applyFont="1" applyFill="1" applyBorder="1" applyAlignment="1">
      <alignment vertical="center"/>
    </xf>
    <xf numFmtId="167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7" fontId="8" fillId="2" borderId="5" xfId="0" applyNumberFormat="1" applyFont="1" applyFill="1" applyBorder="1" applyAlignment="1">
      <alignment horizontal="center" vertical="center" wrapText="1"/>
    </xf>
    <xf numFmtId="167" fontId="8" fillId="2" borderId="35" xfId="0" applyNumberFormat="1" applyFont="1" applyFill="1" applyBorder="1" applyAlignment="1">
      <alignment horizontal="center" vertical="center" wrapText="1"/>
    </xf>
    <xf numFmtId="167" fontId="8" fillId="2" borderId="7" xfId="0" applyNumberFormat="1" applyFont="1" applyFill="1" applyBorder="1" applyAlignment="1">
      <alignment horizontal="center" vertical="center" wrapText="1"/>
    </xf>
    <xf numFmtId="164" fontId="8" fillId="0" borderId="56" xfId="0" applyFont="1" applyBorder="1" applyAlignment="1">
      <alignment vertical="center" wrapText="1"/>
    </xf>
    <xf numFmtId="167" fontId="6" fillId="0" borderId="56" xfId="0" applyNumberFormat="1" applyFont="1" applyBorder="1" applyAlignment="1">
      <alignment vertical="center"/>
    </xf>
    <xf numFmtId="167" fontId="8" fillId="0" borderId="61" xfId="0" applyNumberFormat="1" applyFont="1" applyBorder="1" applyAlignment="1">
      <alignment vertical="center"/>
    </xf>
    <xf numFmtId="164" fontId="6" fillId="0" borderId="19" xfId="0" applyFont="1" applyBorder="1" applyAlignment="1">
      <alignment vertical="center" wrapText="1"/>
    </xf>
    <xf numFmtId="164" fontId="8" fillId="3" borderId="21" xfId="0" applyFont="1" applyFill="1" applyBorder="1" applyAlignment="1">
      <alignment vertical="center" wrapText="1"/>
    </xf>
    <xf numFmtId="167" fontId="8" fillId="3" borderId="38" xfId="0" applyNumberFormat="1" applyFont="1" applyFill="1" applyBorder="1" applyAlignment="1">
      <alignment vertical="center"/>
    </xf>
    <xf numFmtId="167" fontId="8" fillId="3" borderId="5" xfId="0" applyNumberFormat="1" applyFont="1" applyFill="1" applyBorder="1" applyAlignment="1">
      <alignment vertical="center"/>
    </xf>
    <xf numFmtId="164" fontId="8" fillId="0" borderId="25" xfId="0" applyFont="1" applyBorder="1" applyAlignment="1">
      <alignment horizontal="left" vertical="center" wrapText="1"/>
    </xf>
    <xf numFmtId="164" fontId="8" fillId="0" borderId="56" xfId="0" applyFont="1" applyBorder="1" applyAlignment="1">
      <alignment horizontal="left" vertical="center" wrapText="1"/>
    </xf>
    <xf numFmtId="167" fontId="6" fillId="0" borderId="55" xfId="0" applyNumberFormat="1" applyFont="1" applyBorder="1" applyAlignment="1">
      <alignment vertical="center"/>
    </xf>
    <xf numFmtId="167" fontId="6" fillId="0" borderId="30" xfId="0" applyNumberFormat="1" applyFont="1" applyBorder="1" applyAlignment="1">
      <alignment vertical="center"/>
    </xf>
    <xf numFmtId="167" fontId="6" fillId="0" borderId="45" xfId="0" applyNumberFormat="1" applyFont="1" applyBorder="1" applyAlignment="1">
      <alignment vertical="center"/>
    </xf>
    <xf numFmtId="167" fontId="6" fillId="0" borderId="34" xfId="0" applyNumberFormat="1" applyFont="1" applyBorder="1" applyAlignment="1">
      <alignment vertical="center"/>
    </xf>
    <xf numFmtId="167" fontId="6" fillId="0" borderId="62" xfId="0" applyNumberFormat="1" applyFont="1" applyBorder="1" applyAlignment="1">
      <alignment vertical="center"/>
    </xf>
    <xf numFmtId="167" fontId="8" fillId="0" borderId="29" xfId="0" applyNumberFormat="1" applyFont="1" applyBorder="1" applyAlignment="1">
      <alignment vertical="center"/>
    </xf>
    <xf numFmtId="167" fontId="8" fillId="3" borderId="3" xfId="0" applyNumberFormat="1" applyFont="1" applyFill="1" applyBorder="1" applyAlignment="1">
      <alignment vertical="center"/>
    </xf>
    <xf numFmtId="164" fontId="8" fillId="2" borderId="21" xfId="0" applyFont="1" applyFill="1" applyBorder="1" applyAlignment="1">
      <alignment vertical="center" wrapText="1"/>
    </xf>
    <xf numFmtId="167" fontId="8" fillId="2" borderId="3" xfId="0" applyNumberFormat="1" applyFont="1" applyFill="1" applyBorder="1" applyAlignment="1">
      <alignment vertical="center" wrapText="1"/>
    </xf>
    <xf numFmtId="167" fontId="8" fillId="2" borderId="5" xfId="0" applyNumberFormat="1" applyFont="1" applyFill="1" applyBorder="1" applyAlignment="1">
      <alignment vertical="center" wrapText="1"/>
    </xf>
    <xf numFmtId="164" fontId="9" fillId="0" borderId="23" xfId="0" applyFont="1" applyBorder="1" applyAlignment="1">
      <alignment horizontal="left" vertical="center"/>
    </xf>
    <xf numFmtId="164" fontId="6" fillId="0" borderId="24" xfId="0" applyFont="1" applyBorder="1" applyAlignment="1">
      <alignment horizontal="left" vertical="center" indent="1"/>
    </xf>
    <xf numFmtId="164" fontId="8" fillId="0" borderId="59" xfId="0" applyFont="1" applyBorder="1" applyAlignment="1">
      <alignment vertical="center" wrapText="1"/>
    </xf>
    <xf numFmtId="167" fontId="6" fillId="0" borderId="17" xfId="0" applyNumberFormat="1" applyFont="1" applyBorder="1" applyAlignment="1">
      <alignment vertical="center"/>
    </xf>
    <xf numFmtId="167" fontId="6" fillId="0" borderId="24" xfId="0" applyNumberFormat="1" applyFont="1" applyBorder="1" applyAlignment="1">
      <alignment vertical="center"/>
    </xf>
    <xf numFmtId="167" fontId="6" fillId="0" borderId="58" xfId="0" applyNumberFormat="1" applyFont="1" applyBorder="1" applyAlignment="1">
      <alignment vertical="center"/>
    </xf>
    <xf numFmtId="167" fontId="6" fillId="0" borderId="63" xfId="0" applyNumberFormat="1" applyFont="1" applyBorder="1" applyAlignment="1">
      <alignment vertical="center"/>
    </xf>
    <xf numFmtId="167" fontId="8" fillId="0" borderId="64" xfId="0" applyNumberFormat="1" applyFont="1" applyBorder="1" applyAlignment="1">
      <alignment vertical="center"/>
    </xf>
    <xf numFmtId="167" fontId="6" fillId="0" borderId="65" xfId="0" applyNumberFormat="1" applyFont="1" applyBorder="1" applyAlignment="1">
      <alignment vertical="center"/>
    </xf>
    <xf numFmtId="167" fontId="8" fillId="0" borderId="28" xfId="0" applyNumberFormat="1" applyFont="1" applyBorder="1" applyAlignment="1">
      <alignment vertical="center"/>
    </xf>
    <xf numFmtId="164" fontId="0" fillId="0" borderId="66" xfId="0" applyBorder="1" applyAlignment="1">
      <alignment/>
    </xf>
    <xf numFmtId="167" fontId="8" fillId="0" borderId="67" xfId="0" applyNumberFormat="1" applyFont="1" applyBorder="1" applyAlignment="1">
      <alignment vertical="center"/>
    </xf>
    <xf numFmtId="164" fontId="6" fillId="0" borderId="59" xfId="0" applyFont="1" applyBorder="1" applyAlignment="1">
      <alignment vertical="center" wrapText="1"/>
    </xf>
    <xf numFmtId="167" fontId="6" fillId="0" borderId="23" xfId="0" applyNumberFormat="1" applyFont="1" applyBorder="1" applyAlignment="1">
      <alignment vertical="center"/>
    </xf>
    <xf numFmtId="167" fontId="6" fillId="0" borderId="68" xfId="0" applyNumberFormat="1" applyFont="1" applyBorder="1" applyAlignment="1">
      <alignment vertical="center"/>
    </xf>
    <xf numFmtId="167" fontId="8" fillId="0" borderId="25" xfId="0" applyNumberFormat="1" applyFont="1" applyBorder="1" applyAlignment="1">
      <alignment vertical="center"/>
    </xf>
    <xf numFmtId="167" fontId="6" fillId="0" borderId="16" xfId="0" applyNumberFormat="1" applyFont="1" applyBorder="1" applyAlignment="1">
      <alignment vertical="center"/>
    </xf>
    <xf numFmtId="167" fontId="6" fillId="0" borderId="19" xfId="0" applyNumberFormat="1" applyFont="1" applyBorder="1" applyAlignment="1">
      <alignment vertical="center"/>
    </xf>
    <xf numFmtId="164" fontId="6" fillId="0" borderId="56" xfId="0" applyFont="1" applyBorder="1" applyAlignment="1">
      <alignment vertical="center" wrapText="1"/>
    </xf>
    <xf numFmtId="167" fontId="6" fillId="0" borderId="8" xfId="0" applyNumberFormat="1" applyFont="1" applyBorder="1" applyAlignment="1">
      <alignment vertical="center"/>
    </xf>
    <xf numFmtId="167" fontId="6" fillId="0" borderId="9" xfId="0" applyNumberFormat="1" applyFont="1" applyBorder="1" applyAlignment="1">
      <alignment vertical="center"/>
    </xf>
    <xf numFmtId="164" fontId="6" fillId="5" borderId="1" xfId="0" applyFont="1" applyFill="1" applyBorder="1" applyAlignment="1">
      <alignment vertical="center"/>
    </xf>
    <xf numFmtId="164" fontId="5" fillId="5" borderId="21" xfId="0" applyFont="1" applyFill="1" applyBorder="1" applyAlignment="1">
      <alignment horizontal="left" vertical="center" indent="1"/>
    </xf>
    <xf numFmtId="167" fontId="5" fillId="5" borderId="38" xfId="0" applyNumberFormat="1" applyFont="1" applyFill="1" applyBorder="1" applyAlignment="1">
      <alignment vertical="center" wrapText="1"/>
    </xf>
    <xf numFmtId="167" fontId="5" fillId="5" borderId="5" xfId="0" applyNumberFormat="1" applyFont="1" applyFill="1" applyBorder="1" applyAlignment="1">
      <alignment vertical="center" wrapText="1"/>
    </xf>
    <xf numFmtId="167" fontId="5" fillId="5" borderId="0" xfId="0" applyNumberFormat="1" applyFont="1" applyFill="1" applyAlignment="1">
      <alignment vertical="center" wrapText="1"/>
    </xf>
    <xf numFmtId="164" fontId="8" fillId="5" borderId="1" xfId="0" applyFont="1" applyFill="1" applyBorder="1" applyAlignment="1">
      <alignment horizontal="left" vertical="center" indent="1"/>
    </xf>
    <xf numFmtId="164" fontId="8" fillId="5" borderId="2" xfId="0" applyFont="1" applyFill="1" applyBorder="1" applyAlignment="1">
      <alignment horizontal="left" vertical="center" indent="1"/>
    </xf>
    <xf numFmtId="164" fontId="8" fillId="5" borderId="21" xfId="0" applyFont="1" applyFill="1" applyBorder="1" applyAlignment="1">
      <alignment horizontal="left" vertical="center" indent="1"/>
    </xf>
    <xf numFmtId="167" fontId="8" fillId="5" borderId="1" xfId="0" applyNumberFormat="1" applyFont="1" applyFill="1" applyBorder="1" applyAlignment="1">
      <alignment vertical="center"/>
    </xf>
    <xf numFmtId="167" fontId="8" fillId="5" borderId="2" xfId="0" applyNumberFormat="1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167" fontId="8" fillId="5" borderId="5" xfId="0" applyNumberFormat="1" applyFont="1" applyFill="1" applyBorder="1" applyAlignment="1">
      <alignment vertical="center"/>
    </xf>
    <xf numFmtId="164" fontId="8" fillId="6" borderId="2" xfId="0" applyFont="1" applyFill="1" applyBorder="1" applyAlignment="1">
      <alignment horizontal="left" vertical="center" indent="1"/>
    </xf>
    <xf numFmtId="164" fontId="6" fillId="6" borderId="21" xfId="0" applyFont="1" applyFill="1" applyBorder="1" applyAlignment="1">
      <alignment vertical="center"/>
    </xf>
    <xf numFmtId="167" fontId="8" fillId="6" borderId="5" xfId="0" applyNumberFormat="1" applyFont="1" applyFill="1" applyBorder="1" applyAlignment="1">
      <alignment vertical="center"/>
    </xf>
    <xf numFmtId="164" fontId="4" fillId="0" borderId="0" xfId="21" applyFont="1" applyAlignment="1">
      <alignment vertic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5" fillId="0" borderId="0" xfId="21" applyFont="1" applyAlignment="1">
      <alignment horizontal="center" vertical="center"/>
      <protection/>
    </xf>
    <xf numFmtId="167" fontId="5" fillId="0" borderId="0" xfId="21" applyNumberFormat="1" applyFont="1" applyAlignment="1">
      <alignment horizontal="right" vertical="center"/>
      <protection/>
    </xf>
    <xf numFmtId="164" fontId="5" fillId="2" borderId="42" xfId="21" applyFont="1" applyFill="1" applyBorder="1" applyAlignment="1">
      <alignment horizontal="center" vertical="center" wrapText="1"/>
      <protection/>
    </xf>
    <xf numFmtId="167" fontId="5" fillId="2" borderId="63" xfId="21" applyNumberFormat="1" applyFont="1" applyFill="1" applyBorder="1" applyAlignment="1">
      <alignment horizontal="center" vertical="center" wrapText="1"/>
      <protection/>
    </xf>
    <xf numFmtId="167" fontId="5" fillId="2" borderId="33" xfId="21" applyNumberFormat="1" applyFont="1" applyFill="1" applyBorder="1" applyAlignment="1">
      <alignment horizontal="center" vertical="center"/>
      <protection/>
    </xf>
    <xf numFmtId="167" fontId="5" fillId="2" borderId="40" xfId="21" applyNumberFormat="1" applyFont="1" applyFill="1" applyBorder="1" applyAlignment="1">
      <alignment horizontal="center" vertical="center" wrapText="1"/>
      <protection/>
    </xf>
    <xf numFmtId="164" fontId="5" fillId="2" borderId="14" xfId="21" applyFont="1" applyFill="1" applyBorder="1" applyAlignment="1">
      <alignment horizontal="center" vertical="center" wrapText="1"/>
      <protection/>
    </xf>
    <xf numFmtId="164" fontId="5" fillId="2" borderId="15" xfId="21" applyFont="1" applyFill="1" applyBorder="1" applyAlignment="1">
      <alignment horizontal="center" vertical="center" wrapText="1"/>
      <protection/>
    </xf>
    <xf numFmtId="167" fontId="5" fillId="2" borderId="15" xfId="21" applyNumberFormat="1" applyFont="1" applyFill="1" applyBorder="1" applyAlignment="1">
      <alignment vertical="center" wrapText="1"/>
      <protection/>
    </xf>
    <xf numFmtId="167" fontId="5" fillId="2" borderId="45" xfId="21" applyNumberFormat="1" applyFont="1" applyFill="1" applyBorder="1" applyAlignment="1">
      <alignment horizontal="center" vertical="center" wrapText="1"/>
      <protection/>
    </xf>
    <xf numFmtId="168" fontId="8" fillId="2" borderId="46" xfId="0" applyNumberFormat="1" applyFont="1" applyFill="1" applyBorder="1" applyAlignment="1">
      <alignment horizontal="center" vertical="center" wrapText="1"/>
    </xf>
    <xf numFmtId="164" fontId="5" fillId="2" borderId="45" xfId="21" applyFont="1" applyFill="1" applyBorder="1" applyAlignment="1">
      <alignment horizontal="center" vertical="center" wrapText="1"/>
      <protection/>
    </xf>
    <xf numFmtId="164" fontId="4" fillId="0" borderId="0" xfId="21" applyFont="1" applyAlignment="1">
      <alignment vertical="center" wrapText="1"/>
      <protection/>
    </xf>
    <xf numFmtId="164" fontId="5" fillId="2" borderId="51" xfId="21" applyFont="1" applyFill="1" applyBorder="1" applyAlignment="1">
      <alignment horizontal="center" vertical="center" wrapText="1"/>
      <protection/>
    </xf>
    <xf numFmtId="168" fontId="4" fillId="0" borderId="67" xfId="0" applyNumberFormat="1" applyFont="1" applyBorder="1" applyAlignment="1">
      <alignment horizontal="center" vertical="center" wrapText="1"/>
    </xf>
    <xf numFmtId="167" fontId="4" fillId="0" borderId="45" xfId="21" applyNumberFormat="1" applyFont="1" applyBorder="1" applyAlignment="1">
      <alignment horizontal="left" vertical="center"/>
      <protection/>
    </xf>
    <xf numFmtId="167" fontId="4" fillId="0" borderId="54" xfId="21" applyNumberFormat="1" applyFont="1" applyBorder="1" applyAlignment="1">
      <alignment vertical="center"/>
      <protection/>
    </xf>
    <xf numFmtId="167" fontId="4" fillId="0" borderId="25" xfId="21" applyNumberFormat="1" applyFont="1" applyBorder="1" applyAlignment="1">
      <alignment vertical="center"/>
      <protection/>
    </xf>
    <xf numFmtId="167" fontId="4" fillId="0" borderId="55" xfId="21" applyNumberFormat="1" applyFont="1" applyBorder="1" applyAlignment="1">
      <alignment vertical="center"/>
      <protection/>
    </xf>
    <xf numFmtId="167" fontId="5" fillId="0" borderId="57" xfId="21" applyNumberFormat="1" applyFont="1" applyBorder="1" applyAlignment="1">
      <alignment vertical="center"/>
      <protection/>
    </xf>
    <xf numFmtId="167" fontId="4" fillId="0" borderId="14" xfId="21" applyNumberFormat="1" applyFont="1" applyBorder="1" applyAlignment="1">
      <alignment vertical="center"/>
      <protection/>
    </xf>
    <xf numFmtId="167" fontId="4" fillId="0" borderId="15" xfId="21" applyNumberFormat="1" applyFont="1" applyBorder="1" applyAlignment="1">
      <alignment vertical="center"/>
      <protection/>
    </xf>
    <xf numFmtId="167" fontId="4" fillId="0" borderId="45" xfId="21" applyNumberFormat="1" applyFont="1" applyBorder="1" applyAlignment="1">
      <alignment vertical="center"/>
      <protection/>
    </xf>
    <xf numFmtId="167" fontId="5" fillId="0" borderId="6" xfId="21" applyNumberFormat="1" applyFont="1" applyBorder="1" applyAlignment="1">
      <alignment vertical="center"/>
      <protection/>
    </xf>
    <xf numFmtId="167" fontId="5" fillId="2" borderId="69" xfId="21" applyNumberFormat="1" applyFont="1" applyFill="1" applyBorder="1" applyAlignment="1">
      <alignment vertical="center"/>
      <protection/>
    </xf>
    <xf numFmtId="168" fontId="6" fillId="0" borderId="67" xfId="0" applyNumberFormat="1" applyFont="1" applyBorder="1" applyAlignment="1">
      <alignment horizontal="center" vertical="center" wrapText="1"/>
    </xf>
    <xf numFmtId="167" fontId="5" fillId="0" borderId="14" xfId="21" applyNumberFormat="1" applyFont="1" applyBorder="1" applyAlignment="1">
      <alignment vertical="center"/>
      <protection/>
    </xf>
    <xf numFmtId="167" fontId="5" fillId="0" borderId="15" xfId="21" applyNumberFormat="1" applyFont="1" applyBorder="1" applyAlignment="1">
      <alignment vertical="center"/>
      <protection/>
    </xf>
    <xf numFmtId="167" fontId="5" fillId="0" borderId="45" xfId="21" applyNumberFormat="1" applyFont="1" applyBorder="1" applyAlignment="1">
      <alignment vertical="center"/>
      <protection/>
    </xf>
    <xf numFmtId="167" fontId="5" fillId="2" borderId="6" xfId="21" applyNumberFormat="1" applyFont="1" applyFill="1" applyBorder="1" applyAlignment="1">
      <alignment vertical="center"/>
      <protection/>
    </xf>
    <xf numFmtId="167" fontId="4" fillId="0" borderId="23" xfId="21" applyNumberFormat="1" applyFont="1" applyBorder="1" applyAlignment="1">
      <alignment vertical="center"/>
      <protection/>
    </xf>
    <xf numFmtId="167" fontId="4" fillId="0" borderId="24" xfId="21" applyNumberFormat="1" applyFont="1" applyBorder="1" applyAlignment="1">
      <alignment vertical="center"/>
      <protection/>
    </xf>
    <xf numFmtId="167" fontId="4" fillId="0" borderId="58" xfId="21" applyNumberFormat="1" applyFont="1" applyBorder="1" applyAlignment="1">
      <alignment vertical="center"/>
      <protection/>
    </xf>
    <xf numFmtId="167" fontId="5" fillId="0" borderId="60" xfId="21" applyNumberFormat="1" applyFont="1" applyBorder="1" applyAlignment="1">
      <alignment vertical="center"/>
      <protection/>
    </xf>
    <xf numFmtId="167" fontId="5" fillId="2" borderId="38" xfId="21" applyNumberFormat="1" applyFont="1" applyFill="1" applyBorder="1" applyAlignment="1">
      <alignment horizontal="center" vertical="center"/>
      <protection/>
    </xf>
    <xf numFmtId="167" fontId="5" fillId="2" borderId="1" xfId="21" applyNumberFormat="1" applyFont="1" applyFill="1" applyBorder="1" applyAlignment="1">
      <alignment vertical="center"/>
      <protection/>
    </xf>
    <xf numFmtId="167" fontId="5" fillId="2" borderId="2" xfId="21" applyNumberFormat="1" applyFont="1" applyFill="1" applyBorder="1" applyAlignment="1">
      <alignment vertical="center"/>
      <protection/>
    </xf>
    <xf numFmtId="167" fontId="5" fillId="2" borderId="3" xfId="21" applyNumberFormat="1" applyFont="1" applyFill="1" applyBorder="1" applyAlignment="1">
      <alignment vertical="center"/>
      <protection/>
    </xf>
    <xf numFmtId="167" fontId="5" fillId="2" borderId="40" xfId="21" applyNumberFormat="1" applyFont="1" applyFill="1" applyBorder="1" applyAlignment="1">
      <alignment vertical="center"/>
      <protection/>
    </xf>
    <xf numFmtId="167" fontId="5" fillId="2" borderId="22" xfId="21" applyNumberFormat="1" applyFont="1" applyFill="1" applyBorder="1" applyAlignment="1">
      <alignment vertical="center"/>
      <protection/>
    </xf>
    <xf numFmtId="167" fontId="5" fillId="2" borderId="21" xfId="21" applyNumberFormat="1" applyFont="1" applyFill="1" applyBorder="1" applyAlignment="1">
      <alignment vertical="center"/>
      <protection/>
    </xf>
    <xf numFmtId="167" fontId="4" fillId="0" borderId="0" xfId="21" applyNumberFormat="1" applyFont="1" applyAlignment="1">
      <alignment vertical="center"/>
      <protection/>
    </xf>
    <xf numFmtId="167" fontId="5" fillId="2" borderId="12" xfId="21" applyNumberFormat="1" applyFont="1" applyFill="1" applyBorder="1" applyAlignment="1">
      <alignment horizontal="center" vertical="center" wrapText="1"/>
      <protection/>
    </xf>
    <xf numFmtId="167" fontId="12" fillId="2" borderId="15" xfId="21" applyNumberFormat="1" applyFont="1" applyFill="1" applyBorder="1" applyAlignment="1">
      <alignment horizontal="center" vertical="center" wrapText="1"/>
      <protection/>
    </xf>
    <xf numFmtId="168" fontId="8" fillId="2" borderId="9" xfId="0" applyNumberFormat="1" applyFont="1" applyFill="1" applyBorder="1" applyAlignment="1">
      <alignment horizontal="center" vertical="center" wrapText="1"/>
    </xf>
    <xf numFmtId="164" fontId="5" fillId="2" borderId="7" xfId="21" applyFont="1" applyFill="1" applyBorder="1" applyAlignment="1">
      <alignment horizontal="center" vertical="center" wrapText="1"/>
      <protection/>
    </xf>
    <xf numFmtId="167" fontId="5" fillId="0" borderId="33" xfId="21" applyNumberFormat="1" applyFont="1" applyBorder="1" applyAlignment="1">
      <alignment vertical="center"/>
      <protection/>
    </xf>
    <xf numFmtId="167" fontId="5" fillId="0" borderId="16" xfId="21" applyNumberFormat="1" applyFont="1" applyBorder="1" applyAlignment="1">
      <alignment vertical="center"/>
      <protection/>
    </xf>
    <xf numFmtId="167" fontId="5" fillId="2" borderId="5" xfId="21" applyNumberFormat="1" applyFont="1" applyFill="1" applyBorder="1" applyAlignment="1">
      <alignment vertical="center"/>
      <protection/>
    </xf>
    <xf numFmtId="164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 horizontal="center" vertical="center"/>
    </xf>
    <xf numFmtId="164" fontId="15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2" borderId="21" xfId="0" applyFont="1" applyFill="1" applyBorder="1" applyAlignment="1">
      <alignment horizontal="center" vertical="center" wrapText="1"/>
    </xf>
    <xf numFmtId="167" fontId="5" fillId="2" borderId="31" xfId="0" applyNumberFormat="1" applyFont="1" applyFill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7" fontId="5" fillId="2" borderId="21" xfId="0" applyNumberFormat="1" applyFont="1" applyFill="1" applyBorder="1" applyAlignment="1">
      <alignment horizontal="center" vertical="center" wrapText="1"/>
    </xf>
    <xf numFmtId="167" fontId="5" fillId="2" borderId="32" xfId="0" applyNumberFormat="1" applyFont="1" applyFill="1" applyBorder="1" applyAlignment="1">
      <alignment horizontal="center" vertical="center" wrapText="1"/>
    </xf>
    <xf numFmtId="167" fontId="5" fillId="2" borderId="30" xfId="0" applyNumberFormat="1" applyFont="1" applyFill="1" applyBorder="1" applyAlignment="1">
      <alignment horizontal="center" vertical="center" wrapText="1"/>
    </xf>
    <xf numFmtId="167" fontId="5" fillId="2" borderId="67" xfId="0" applyNumberFormat="1" applyFont="1" applyFill="1" applyBorder="1" applyAlignment="1">
      <alignment horizontal="center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  <xf numFmtId="168" fontId="5" fillId="2" borderId="70" xfId="0" applyNumberFormat="1" applyFont="1" applyFill="1" applyBorder="1" applyAlignment="1">
      <alignment horizontal="center" vertical="center" wrapText="1"/>
    </xf>
    <xf numFmtId="167" fontId="5" fillId="2" borderId="28" xfId="0" applyNumberFormat="1" applyFont="1" applyFill="1" applyBorder="1" applyAlignment="1">
      <alignment horizontal="center" vertical="center" wrapText="1"/>
    </xf>
    <xf numFmtId="167" fontId="5" fillId="2" borderId="45" xfId="0" applyNumberFormat="1" applyFont="1" applyFill="1" applyBorder="1" applyAlignment="1">
      <alignment horizontal="center" vertical="center" wrapText="1"/>
    </xf>
    <xf numFmtId="167" fontId="5" fillId="2" borderId="36" xfId="0" applyNumberFormat="1" applyFont="1" applyFill="1" applyBorder="1" applyAlignment="1">
      <alignment horizontal="center" vertical="center" wrapText="1"/>
    </xf>
    <xf numFmtId="167" fontId="5" fillId="2" borderId="27" xfId="0" applyNumberFormat="1" applyFont="1" applyFill="1" applyBorder="1" applyAlignment="1">
      <alignment horizontal="center" vertical="center" wrapText="1"/>
    </xf>
    <xf numFmtId="167" fontId="5" fillId="2" borderId="52" xfId="0" applyNumberFormat="1" applyFont="1" applyFill="1" applyBorder="1" applyAlignment="1">
      <alignment horizontal="center" vertical="center" wrapText="1"/>
    </xf>
    <xf numFmtId="167" fontId="5" fillId="2" borderId="35" xfId="0" applyNumberFormat="1" applyFont="1" applyFill="1" applyBorder="1" applyAlignment="1">
      <alignment horizontal="center" vertical="center" wrapText="1"/>
    </xf>
    <xf numFmtId="167" fontId="5" fillId="2" borderId="34" xfId="0" applyNumberFormat="1" applyFont="1" applyFill="1" applyBorder="1" applyAlignment="1">
      <alignment horizontal="center" vertical="center" wrapText="1"/>
    </xf>
    <xf numFmtId="167" fontId="5" fillId="2" borderId="53" xfId="0" applyNumberFormat="1" applyFont="1" applyFill="1" applyBorder="1" applyAlignment="1">
      <alignment horizontal="center" vertical="center" wrapText="1"/>
    </xf>
    <xf numFmtId="167" fontId="5" fillId="2" borderId="7" xfId="0" applyNumberFormat="1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164" fontId="15" fillId="0" borderId="4" xfId="0" applyFont="1" applyBorder="1" applyAlignment="1">
      <alignment horizontal="left" vertical="center"/>
    </xf>
    <xf numFmtId="164" fontId="16" fillId="0" borderId="11" xfId="0" applyFont="1" applyBorder="1" applyAlignment="1">
      <alignment vertical="center" wrapText="1"/>
    </xf>
    <xf numFmtId="167" fontId="4" fillId="0" borderId="70" xfId="0" applyNumberFormat="1" applyFont="1" applyBorder="1" applyAlignment="1">
      <alignment vertical="center"/>
    </xf>
    <xf numFmtId="167" fontId="4" fillId="0" borderId="25" xfId="0" applyNumberFormat="1" applyFont="1" applyBorder="1" applyAlignment="1">
      <alignment vertical="center"/>
    </xf>
    <xf numFmtId="167" fontId="5" fillId="0" borderId="56" xfId="0" applyNumberFormat="1" applyFont="1" applyBorder="1" applyAlignment="1">
      <alignment vertical="center"/>
    </xf>
    <xf numFmtId="167" fontId="4" fillId="0" borderId="54" xfId="0" applyNumberFormat="1" applyFont="1" applyBorder="1" applyAlignment="1">
      <alignment vertical="center"/>
    </xf>
    <xf numFmtId="164" fontId="15" fillId="0" borderId="14" xfId="0" applyFont="1" applyBorder="1" applyAlignment="1">
      <alignment horizontal="left" vertical="center" indent="1"/>
    </xf>
    <xf numFmtId="164" fontId="15" fillId="0" borderId="15" xfId="0" applyFont="1" applyBorder="1" applyAlignment="1">
      <alignment horizontal="center" vertical="center"/>
    </xf>
    <xf numFmtId="164" fontId="15" fillId="0" borderId="16" xfId="0" applyFont="1" applyBorder="1" applyAlignment="1">
      <alignment vertical="center" wrapText="1"/>
    </xf>
    <xf numFmtId="167" fontId="5" fillId="0" borderId="65" xfId="0" applyNumberFormat="1" applyFont="1" applyBorder="1" applyAlignment="1">
      <alignment vertical="center"/>
    </xf>
    <xf numFmtId="167" fontId="5" fillId="0" borderId="15" xfId="0" applyNumberFormat="1" applyFont="1" applyBorder="1" applyAlignment="1">
      <alignment vertical="center"/>
    </xf>
    <xf numFmtId="167" fontId="15" fillId="0" borderId="15" xfId="0" applyNumberFormat="1" applyFont="1" applyBorder="1" applyAlignment="1">
      <alignment vertical="center"/>
    </xf>
    <xf numFmtId="167" fontId="15" fillId="0" borderId="16" xfId="0" applyNumberFormat="1" applyFont="1" applyBorder="1" applyAlignment="1">
      <alignment vertical="center"/>
    </xf>
    <xf numFmtId="167" fontId="5" fillId="0" borderId="14" xfId="0" applyNumberFormat="1" applyFont="1" applyBorder="1" applyAlignment="1">
      <alignment vertical="center"/>
    </xf>
    <xf numFmtId="164" fontId="14" fillId="0" borderId="0" xfId="0" applyFont="1" applyAlignment="1">
      <alignment/>
    </xf>
    <xf numFmtId="164" fontId="16" fillId="0" borderId="15" xfId="0" applyFont="1" applyBorder="1" applyAlignment="1">
      <alignment horizontal="left" vertical="center" indent="1"/>
    </xf>
    <xf numFmtId="167" fontId="4" fillId="0" borderId="65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167" fontId="16" fillId="0" borderId="16" xfId="0" applyNumberFormat="1" applyFont="1" applyBorder="1" applyAlignment="1">
      <alignment vertical="center"/>
    </xf>
    <xf numFmtId="164" fontId="15" fillId="0" borderId="17" xfId="0" applyFont="1" applyBorder="1" applyAlignment="1">
      <alignment horizontal="left" vertical="center" indent="1"/>
    </xf>
    <xf numFmtId="164" fontId="15" fillId="0" borderId="18" xfId="0" applyFont="1" applyBorder="1" applyAlignment="1">
      <alignment horizontal="center" vertical="center"/>
    </xf>
    <xf numFmtId="164" fontId="15" fillId="0" borderId="19" xfId="0" applyFont="1" applyBorder="1" applyAlignment="1">
      <alignment vertical="center" wrapText="1"/>
    </xf>
    <xf numFmtId="167" fontId="5" fillId="0" borderId="27" xfId="0" applyNumberFormat="1" applyFont="1" applyBorder="1" applyAlignment="1">
      <alignment vertical="center"/>
    </xf>
    <xf numFmtId="167" fontId="5" fillId="0" borderId="18" xfId="0" applyNumberFormat="1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5" fillId="0" borderId="17" xfId="0" applyNumberFormat="1" applyFont="1" applyBorder="1" applyAlignment="1">
      <alignment vertical="center"/>
    </xf>
    <xf numFmtId="164" fontId="16" fillId="0" borderId="14" xfId="0" applyFont="1" applyBorder="1" applyAlignment="1">
      <alignment horizontal="left" vertical="center" indent="1"/>
    </xf>
    <xf numFmtId="164" fontId="16" fillId="0" borderId="16" xfId="0" applyFont="1" applyBorder="1" applyAlignment="1">
      <alignment vertical="center" wrapText="1"/>
    </xf>
    <xf numFmtId="164" fontId="4" fillId="0" borderId="14" xfId="0" applyFont="1" applyBorder="1" applyAlignment="1">
      <alignment horizontal="left" vertical="center" indent="1"/>
    </xf>
    <xf numFmtId="164" fontId="4" fillId="0" borderId="15" xfId="0" applyFont="1" applyBorder="1" applyAlignment="1">
      <alignment horizontal="left" vertical="center" indent="1"/>
    </xf>
    <xf numFmtId="164" fontId="5" fillId="4" borderId="1" xfId="0" applyFont="1" applyFill="1" applyBorder="1" applyAlignment="1">
      <alignment horizontal="left" vertical="center" indent="1"/>
    </xf>
    <xf numFmtId="164" fontId="5" fillId="4" borderId="2" xfId="0" applyFont="1" applyFill="1" applyBorder="1" applyAlignment="1">
      <alignment horizontal="left" vertical="center" indent="1"/>
    </xf>
    <xf numFmtId="164" fontId="5" fillId="4" borderId="21" xfId="0" applyFont="1" applyFill="1" applyBorder="1" applyAlignment="1">
      <alignment vertical="center" wrapText="1"/>
    </xf>
    <xf numFmtId="167" fontId="5" fillId="4" borderId="22" xfId="0" applyNumberFormat="1" applyFont="1" applyFill="1" applyBorder="1" applyAlignment="1">
      <alignment vertical="center" wrapText="1"/>
    </xf>
    <xf numFmtId="167" fontId="15" fillId="4" borderId="22" xfId="0" applyNumberFormat="1" applyFont="1" applyFill="1" applyBorder="1" applyAlignment="1">
      <alignment vertical="center" wrapText="1"/>
    </xf>
    <xf numFmtId="167" fontId="15" fillId="4" borderId="21" xfId="0" applyNumberFormat="1" applyFont="1" applyFill="1" applyBorder="1" applyAlignment="1">
      <alignment vertical="center" wrapText="1"/>
    </xf>
    <xf numFmtId="167" fontId="15" fillId="4" borderId="2" xfId="0" applyNumberFormat="1" applyFont="1" applyFill="1" applyBorder="1" applyAlignment="1">
      <alignment vertical="center" wrapText="1"/>
    </xf>
    <xf numFmtId="167" fontId="5" fillId="4" borderId="1" xfId="0" applyNumberFormat="1" applyFont="1" applyFill="1" applyBorder="1" applyAlignment="1">
      <alignment vertical="center" wrapText="1"/>
    </xf>
    <xf numFmtId="167" fontId="5" fillId="4" borderId="2" xfId="0" applyNumberFormat="1" applyFont="1" applyFill="1" applyBorder="1" applyAlignment="1">
      <alignment vertical="center" wrapText="1"/>
    </xf>
    <xf numFmtId="167" fontId="5" fillId="4" borderId="21" xfId="0" applyNumberFormat="1" applyFont="1" applyFill="1" applyBorder="1" applyAlignment="1">
      <alignment vertical="center" wrapText="1"/>
    </xf>
    <xf numFmtId="164" fontId="5" fillId="6" borderId="1" xfId="0" applyFont="1" applyFill="1" applyBorder="1" applyAlignment="1">
      <alignment horizontal="left" vertical="center" indent="1"/>
    </xf>
    <xf numFmtId="164" fontId="5" fillId="6" borderId="2" xfId="0" applyFont="1" applyFill="1" applyBorder="1" applyAlignment="1">
      <alignment horizontal="left" vertical="center" indent="1"/>
    </xf>
    <xf numFmtId="164" fontId="4" fillId="6" borderId="21" xfId="0" applyFont="1" applyFill="1" applyBorder="1" applyAlignment="1">
      <alignment vertical="center"/>
    </xf>
    <xf numFmtId="167" fontId="5" fillId="6" borderId="39" xfId="0" applyNumberFormat="1" applyFont="1" applyFill="1" applyBorder="1" applyAlignment="1">
      <alignment vertical="center"/>
    </xf>
    <xf numFmtId="167" fontId="5" fillId="6" borderId="2" xfId="0" applyNumberFormat="1" applyFont="1" applyFill="1" applyBorder="1" applyAlignment="1">
      <alignment vertical="center"/>
    </xf>
    <xf numFmtId="167" fontId="15" fillId="6" borderId="2" xfId="0" applyNumberFormat="1" applyFont="1" applyFill="1" applyBorder="1" applyAlignment="1">
      <alignment vertical="center"/>
    </xf>
    <xf numFmtId="167" fontId="15" fillId="6" borderId="21" xfId="0" applyNumberFormat="1" applyFont="1" applyFill="1" applyBorder="1" applyAlignment="1">
      <alignment vertical="center"/>
    </xf>
    <xf numFmtId="167" fontId="5" fillId="6" borderId="22" xfId="0" applyNumberFormat="1" applyFont="1" applyFill="1" applyBorder="1" applyAlignment="1">
      <alignment vertical="center"/>
    </xf>
    <xf numFmtId="167" fontId="5" fillId="6" borderId="1" xfId="0" applyNumberFormat="1" applyFont="1" applyFill="1" applyBorder="1" applyAlignment="1">
      <alignment vertical="center"/>
    </xf>
    <xf numFmtId="167" fontId="5" fillId="6" borderId="21" xfId="0" applyNumberFormat="1" applyFont="1" applyFill="1" applyBorder="1" applyAlignment="1">
      <alignment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7" fillId="0" borderId="0" xfId="0" applyFont="1" applyBorder="1" applyAlignment="1">
      <alignment/>
    </xf>
    <xf numFmtId="167" fontId="4" fillId="0" borderId="0" xfId="21" applyNumberFormat="1" applyFont="1" applyAlignment="1">
      <alignment horizontal="center" vertical="center"/>
      <protection/>
    </xf>
    <xf numFmtId="164" fontId="5" fillId="0" borderId="0" xfId="23" applyFont="1" applyBorder="1" applyAlignment="1">
      <alignment horizontal="center" vertical="center"/>
      <protection/>
    </xf>
    <xf numFmtId="164" fontId="5" fillId="0" borderId="0" xfId="23" applyFont="1" applyAlignment="1">
      <alignment horizontal="center" vertical="center"/>
      <protection/>
    </xf>
    <xf numFmtId="164" fontId="5" fillId="0" borderId="0" xfId="23" applyFont="1" applyAlignment="1">
      <alignment horizontal="center" vertical="center" wrapText="1"/>
      <protection/>
    </xf>
    <xf numFmtId="167" fontId="5" fillId="0" borderId="0" xfId="23" applyNumberFormat="1" applyFont="1" applyAlignment="1">
      <alignment horizontal="center" vertical="center"/>
      <protection/>
    </xf>
    <xf numFmtId="164" fontId="5" fillId="2" borderId="63" xfId="21" applyFont="1" applyFill="1" applyBorder="1" applyAlignment="1">
      <alignment horizontal="center" vertical="center" wrapText="1"/>
      <protection/>
    </xf>
    <xf numFmtId="167" fontId="5" fillId="2" borderId="42" xfId="21" applyNumberFormat="1" applyFont="1" applyFill="1" applyBorder="1" applyAlignment="1">
      <alignment horizontal="center" vertical="center" wrapText="1"/>
      <protection/>
    </xf>
    <xf numFmtId="167" fontId="5" fillId="2" borderId="43" xfId="21" applyNumberFormat="1" applyFont="1" applyFill="1" applyBorder="1" applyAlignment="1">
      <alignment horizontal="center" vertical="center" wrapText="1"/>
      <protection/>
    </xf>
    <xf numFmtId="167" fontId="5" fillId="2" borderId="69" xfId="21" applyNumberFormat="1" applyFont="1" applyFill="1" applyBorder="1" applyAlignment="1">
      <alignment horizontal="center" vertical="center" wrapText="1"/>
      <protection/>
    </xf>
    <xf numFmtId="164" fontId="5" fillId="0" borderId="4" xfId="21" applyFont="1" applyBorder="1" applyAlignment="1">
      <alignment horizontal="center" vertical="center" wrapText="1"/>
      <protection/>
    </xf>
    <xf numFmtId="164" fontId="5" fillId="0" borderId="11" xfId="21" applyFont="1" applyBorder="1" applyAlignment="1">
      <alignment horizontal="center" vertical="center" wrapText="1"/>
      <protection/>
    </xf>
    <xf numFmtId="167" fontId="5" fillId="0" borderId="71" xfId="21" applyNumberFormat="1" applyFont="1" applyBorder="1" applyAlignment="1">
      <alignment horizontal="center" vertical="center" wrapText="1"/>
      <protection/>
    </xf>
    <xf numFmtId="167" fontId="5" fillId="0" borderId="10" xfId="21" applyNumberFormat="1" applyFont="1" applyBorder="1" applyAlignment="1">
      <alignment horizontal="center" vertical="center" wrapText="1"/>
      <protection/>
    </xf>
    <xf numFmtId="167" fontId="5" fillId="0" borderId="11" xfId="21" applyNumberFormat="1" applyFont="1" applyBorder="1" applyAlignment="1">
      <alignment horizontal="center" vertical="center" wrapText="1"/>
      <protection/>
    </xf>
    <xf numFmtId="167" fontId="5" fillId="0" borderId="41" xfId="21" applyNumberFormat="1" applyFont="1" applyBorder="1" applyAlignment="1">
      <alignment horizontal="center" vertical="center" wrapText="1"/>
      <protection/>
    </xf>
    <xf numFmtId="164" fontId="4" fillId="0" borderId="14" xfId="21" applyFont="1" applyBorder="1" applyAlignment="1">
      <alignment horizontal="center" vertical="center"/>
      <protection/>
    </xf>
    <xf numFmtId="164" fontId="4" fillId="0" borderId="16" xfId="0" applyFont="1" applyBorder="1" applyAlignment="1">
      <alignment vertical="center" wrapText="1"/>
    </xf>
    <xf numFmtId="167" fontId="4" fillId="0" borderId="65" xfId="21" applyNumberFormat="1" applyFont="1" applyBorder="1" applyAlignment="1">
      <alignment vertical="center"/>
      <protection/>
    </xf>
    <xf numFmtId="167" fontId="4" fillId="0" borderId="61" xfId="21" applyNumberFormat="1" applyFont="1" applyBorder="1" applyAlignment="1">
      <alignment vertical="center"/>
      <protection/>
    </xf>
    <xf numFmtId="167" fontId="4" fillId="0" borderId="16" xfId="21" applyNumberFormat="1" applyFont="1" applyBorder="1" applyAlignment="1">
      <alignment vertical="center"/>
      <protection/>
    </xf>
    <xf numFmtId="167" fontId="4" fillId="0" borderId="26" xfId="21" applyNumberFormat="1" applyFont="1" applyBorder="1" applyAlignment="1">
      <alignment vertical="center"/>
      <protection/>
    </xf>
    <xf numFmtId="164" fontId="4" fillId="0" borderId="16" xfId="0" applyFont="1" applyBorder="1" applyAlignment="1">
      <alignment vertical="center"/>
    </xf>
    <xf numFmtId="167" fontId="4" fillId="0" borderId="65" xfId="21" applyNumberFormat="1" applyFont="1" applyBorder="1">
      <alignment/>
      <protection/>
    </xf>
    <xf numFmtId="164" fontId="4" fillId="0" borderId="7" xfId="21" applyFont="1" applyBorder="1" applyAlignment="1">
      <alignment horizontal="center" vertical="center"/>
      <protection/>
    </xf>
    <xf numFmtId="164" fontId="4" fillId="0" borderId="9" xfId="0" applyFont="1" applyBorder="1" applyAlignment="1">
      <alignment vertical="center"/>
    </xf>
    <xf numFmtId="167" fontId="2" fillId="0" borderId="53" xfId="21" applyNumberFormat="1" applyBorder="1">
      <alignment/>
      <protection/>
    </xf>
    <xf numFmtId="167" fontId="4" fillId="0" borderId="8" xfId="21" applyNumberFormat="1" applyFont="1" applyBorder="1" applyAlignment="1">
      <alignment vertical="center"/>
      <protection/>
    </xf>
    <xf numFmtId="167" fontId="4" fillId="0" borderId="9" xfId="21" applyNumberFormat="1" applyFont="1" applyBorder="1" applyAlignment="1">
      <alignment vertical="center"/>
      <protection/>
    </xf>
    <xf numFmtId="167" fontId="4" fillId="0" borderId="72" xfId="21" applyNumberFormat="1" applyFont="1" applyBorder="1" applyAlignment="1">
      <alignment vertical="center"/>
      <protection/>
    </xf>
    <xf numFmtId="164" fontId="4" fillId="0" borderId="54" xfId="21" applyFont="1" applyBorder="1" applyAlignment="1">
      <alignment horizontal="center" vertical="center"/>
      <protection/>
    </xf>
    <xf numFmtId="164" fontId="5" fillId="0" borderId="56" xfId="21" applyFont="1" applyBorder="1" applyAlignment="1">
      <alignment horizontal="center" vertical="center" wrapText="1"/>
      <protection/>
    </xf>
    <xf numFmtId="167" fontId="4" fillId="0" borderId="70" xfId="21" applyNumberFormat="1" applyFont="1" applyBorder="1" applyAlignment="1">
      <alignment vertical="center"/>
      <protection/>
    </xf>
    <xf numFmtId="167" fontId="4" fillId="0" borderId="56" xfId="21" applyNumberFormat="1" applyFont="1" applyBorder="1" applyAlignment="1">
      <alignment vertical="center"/>
      <protection/>
    </xf>
    <xf numFmtId="167" fontId="4" fillId="0" borderId="65" xfId="21" applyNumberFormat="1" applyFont="1" applyBorder="1" applyAlignment="1">
      <alignment vertical="center" wrapText="1"/>
      <protection/>
    </xf>
    <xf numFmtId="167" fontId="4" fillId="0" borderId="15" xfId="21" applyNumberFormat="1" applyFont="1" applyBorder="1" applyAlignment="1">
      <alignment vertical="center" wrapText="1"/>
      <protection/>
    </xf>
    <xf numFmtId="167" fontId="4" fillId="0" borderId="27" xfId="21" applyNumberFormat="1" applyFont="1" applyBorder="1" applyAlignment="1">
      <alignment vertical="center"/>
      <protection/>
    </xf>
    <xf numFmtId="167" fontId="4" fillId="0" borderId="18" xfId="21" applyNumberFormat="1" applyFont="1" applyBorder="1" applyAlignment="1">
      <alignment vertical="center"/>
      <protection/>
    </xf>
    <xf numFmtId="167" fontId="4" fillId="0" borderId="19" xfId="21" applyNumberFormat="1" applyFont="1" applyBorder="1" applyAlignment="1">
      <alignment vertical="center"/>
      <protection/>
    </xf>
    <xf numFmtId="164" fontId="4" fillId="0" borderId="47" xfId="21" applyFont="1" applyBorder="1" applyAlignment="1">
      <alignment horizontal="center" vertical="center"/>
      <protection/>
    </xf>
    <xf numFmtId="164" fontId="6" fillId="0" borderId="20" xfId="0" applyFont="1" applyBorder="1" applyAlignment="1">
      <alignment vertical="center" wrapText="1"/>
    </xf>
    <xf numFmtId="167" fontId="4" fillId="0" borderId="53" xfId="21" applyNumberFormat="1" applyFont="1" applyBorder="1" applyAlignment="1">
      <alignment vertical="center"/>
      <protection/>
    </xf>
    <xf numFmtId="164" fontId="5" fillId="2" borderId="23" xfId="21" applyFont="1" applyFill="1" applyBorder="1" applyAlignment="1">
      <alignment horizontal="center" vertical="center"/>
      <protection/>
    </xf>
    <xf numFmtId="164" fontId="5" fillId="2" borderId="58" xfId="21" applyFont="1" applyFill="1" applyBorder="1" applyAlignment="1">
      <alignment vertical="center" wrapText="1"/>
      <protection/>
    </xf>
    <xf numFmtId="167" fontId="5" fillId="2" borderId="60" xfId="21" applyNumberFormat="1" applyFont="1" applyFill="1" applyBorder="1" applyAlignment="1">
      <alignment vertical="center"/>
      <protection/>
    </xf>
    <xf numFmtId="167" fontId="5" fillId="2" borderId="52" xfId="21" applyNumberFormat="1" applyFont="1" applyFill="1" applyBorder="1" applyAlignment="1">
      <alignment vertical="center"/>
      <protection/>
    </xf>
    <xf numFmtId="167" fontId="5" fillId="0" borderId="0" xfId="21" applyNumberFormat="1" applyFont="1" applyAlignment="1">
      <alignment vertical="center"/>
      <protection/>
    </xf>
    <xf numFmtId="164" fontId="5" fillId="0" borderId="0" xfId="21" applyFont="1" applyAlignment="1">
      <alignment vertical="center"/>
      <protection/>
    </xf>
    <xf numFmtId="164" fontId="5" fillId="2" borderId="1" xfId="21" applyFont="1" applyFill="1" applyBorder="1" applyAlignment="1">
      <alignment horizontal="center" vertical="center"/>
      <protection/>
    </xf>
    <xf numFmtId="164" fontId="5" fillId="2" borderId="3" xfId="21" applyFont="1" applyFill="1" applyBorder="1" applyAlignment="1">
      <alignment vertical="center" wrapText="1"/>
      <protection/>
    </xf>
    <xf numFmtId="167" fontId="5" fillId="2" borderId="39" xfId="21" applyNumberFormat="1" applyFont="1" applyFill="1" applyBorder="1" applyAlignment="1">
      <alignment vertical="center"/>
      <protection/>
    </xf>
    <xf numFmtId="164" fontId="19" fillId="0" borderId="0" xfId="22" applyFont="1" applyAlignment="1">
      <alignment vertical="center"/>
      <protection/>
    </xf>
    <xf numFmtId="167" fontId="4" fillId="0" borderId="0" xfId="21" applyNumberFormat="1" applyFont="1" applyBorder="1" applyAlignment="1">
      <alignment horizontal="center" vertical="center"/>
      <protection/>
    </xf>
    <xf numFmtId="164" fontId="0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0" fillId="0" borderId="0" xfId="0" applyFont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right"/>
    </xf>
    <xf numFmtId="169" fontId="5" fillId="0" borderId="0" xfId="25" applyNumberFormat="1" applyFont="1" applyBorder="1" applyAlignment="1">
      <alignment horizontal="center" vertical="center" wrapText="1"/>
      <protection/>
    </xf>
    <xf numFmtId="169" fontId="10" fillId="0" borderId="0" xfId="25" applyNumberFormat="1" applyFont="1" applyAlignment="1">
      <alignment horizontal="center" vertical="center" wrapText="1"/>
      <protection/>
    </xf>
    <xf numFmtId="169" fontId="5" fillId="0" borderId="0" xfId="25" applyNumberFormat="1" applyFont="1" applyAlignment="1">
      <alignment horizontal="center" vertical="center" wrapText="1"/>
      <protection/>
    </xf>
    <xf numFmtId="167" fontId="5" fillId="0" borderId="0" xfId="25" applyNumberFormat="1" applyFont="1" applyAlignment="1">
      <alignment horizontal="center" vertical="center" wrapText="1"/>
      <protection/>
    </xf>
    <xf numFmtId="164" fontId="5" fillId="0" borderId="0" xfId="23" applyFont="1" applyAlignment="1">
      <alignment vertical="center"/>
      <protection/>
    </xf>
    <xf numFmtId="169" fontId="4" fillId="0" borderId="0" xfId="25" applyNumberFormat="1" applyFont="1" applyAlignment="1">
      <alignment vertical="center" wrapText="1"/>
      <protection/>
    </xf>
    <xf numFmtId="167" fontId="4" fillId="0" borderId="0" xfId="25" applyNumberFormat="1" applyFont="1" applyAlignment="1">
      <alignment vertical="center" wrapText="1"/>
      <protection/>
    </xf>
    <xf numFmtId="167" fontId="5" fillId="0" borderId="0" xfId="25" applyNumberFormat="1" applyFont="1" applyAlignment="1">
      <alignment horizontal="right" vertical="center"/>
      <protection/>
    </xf>
    <xf numFmtId="169" fontId="4" fillId="0" borderId="0" xfId="25" applyNumberFormat="1" applyFont="1" applyAlignment="1">
      <alignment horizontal="center" vertical="center" wrapText="1"/>
      <protection/>
    </xf>
    <xf numFmtId="169" fontId="5" fillId="2" borderId="69" xfId="25" applyNumberFormat="1" applyFont="1" applyFill="1" applyBorder="1" applyAlignment="1">
      <alignment horizontal="center" vertical="center" wrapText="1"/>
      <protection/>
    </xf>
    <xf numFmtId="167" fontId="5" fillId="2" borderId="10" xfId="25" applyNumberFormat="1" applyFont="1" applyFill="1" applyBorder="1" applyAlignment="1">
      <alignment horizontal="center" vertical="center" wrapText="1"/>
      <protection/>
    </xf>
    <xf numFmtId="167" fontId="5" fillId="2" borderId="69" xfId="25" applyNumberFormat="1" applyFont="1" applyFill="1" applyBorder="1" applyAlignment="1">
      <alignment horizontal="center" vertical="center"/>
      <protection/>
    </xf>
    <xf numFmtId="167" fontId="5" fillId="2" borderId="18" xfId="25" applyNumberFormat="1" applyFont="1" applyFill="1" applyBorder="1" applyAlignment="1">
      <alignment horizontal="center" vertical="center"/>
      <protection/>
    </xf>
    <xf numFmtId="169" fontId="5" fillId="3" borderId="33" xfId="25" applyNumberFormat="1" applyFont="1" applyFill="1" applyBorder="1" applyAlignment="1">
      <alignment horizontal="left" vertical="center" wrapText="1"/>
      <protection/>
    </xf>
    <xf numFmtId="167" fontId="5" fillId="3" borderId="10" xfId="25" applyNumberFormat="1" applyFont="1" applyFill="1" applyBorder="1" applyAlignment="1">
      <alignment vertical="center" wrapText="1"/>
      <protection/>
    </xf>
    <xf numFmtId="167" fontId="5" fillId="3" borderId="33" xfId="25" applyNumberFormat="1" applyFont="1" applyFill="1" applyBorder="1" applyAlignment="1">
      <alignment vertical="center" wrapText="1"/>
      <protection/>
    </xf>
    <xf numFmtId="169" fontId="4" fillId="0" borderId="14" xfId="25" applyNumberFormat="1" applyFont="1" applyBorder="1" applyAlignment="1">
      <alignment horizontal="center" vertical="center" wrapText="1"/>
      <protection/>
    </xf>
    <xf numFmtId="169" fontId="4" fillId="0" borderId="16" xfId="25" applyNumberFormat="1" applyFont="1" applyBorder="1" applyAlignment="1">
      <alignment vertical="center" wrapText="1"/>
      <protection/>
    </xf>
    <xf numFmtId="167" fontId="4" fillId="0" borderId="15" xfId="25" applyNumberFormat="1" applyFont="1" applyBorder="1" applyAlignment="1">
      <alignment vertical="center" wrapText="1"/>
      <protection/>
    </xf>
    <xf numFmtId="167" fontId="4" fillId="0" borderId="6" xfId="25" applyNumberFormat="1" applyFont="1" applyBorder="1" applyAlignment="1">
      <alignment vertical="center" wrapText="1"/>
      <protection/>
    </xf>
    <xf numFmtId="169" fontId="4" fillId="0" borderId="16" xfId="25" applyNumberFormat="1" applyFont="1" applyBorder="1" applyAlignment="1">
      <alignment horizontal="left" vertical="center" wrapText="1"/>
      <protection/>
    </xf>
    <xf numFmtId="167" fontId="4" fillId="0" borderId="15" xfId="23" applyNumberFormat="1" applyFont="1" applyBorder="1" applyAlignment="1">
      <alignment vertical="center"/>
      <protection/>
    </xf>
    <xf numFmtId="169" fontId="4" fillId="0" borderId="67" xfId="25" applyNumberFormat="1" applyFont="1" applyBorder="1" applyAlignment="1">
      <alignment horizontal="center" vertical="center" wrapText="1"/>
      <protection/>
    </xf>
    <xf numFmtId="164" fontId="4" fillId="0" borderId="16" xfId="21" applyFont="1" applyBorder="1" applyAlignment="1">
      <alignment vertical="center" wrapText="1"/>
      <protection/>
    </xf>
    <xf numFmtId="167" fontId="4" fillId="0" borderId="15" xfId="25" applyNumberFormat="1" applyFont="1" applyBorder="1" applyAlignment="1">
      <alignment horizontal="right" vertical="center" wrapText="1"/>
      <protection/>
    </xf>
    <xf numFmtId="167" fontId="4" fillId="0" borderId="37" xfId="25" applyNumberFormat="1" applyFont="1" applyBorder="1" applyAlignment="1">
      <alignment vertical="center" wrapText="1"/>
      <protection/>
    </xf>
    <xf numFmtId="164" fontId="4" fillId="0" borderId="16" xfId="24" applyFont="1" applyBorder="1" applyAlignment="1">
      <alignment horizontal="left" vertical="center" wrapText="1"/>
      <protection/>
    </xf>
    <xf numFmtId="164" fontId="5" fillId="2" borderId="1" xfId="23" applyFont="1" applyFill="1" applyBorder="1" applyAlignment="1">
      <alignment horizontal="left" vertical="center"/>
      <protection/>
    </xf>
    <xf numFmtId="164" fontId="5" fillId="2" borderId="21" xfId="23" applyFont="1" applyFill="1" applyBorder="1" applyAlignment="1">
      <alignment horizontal="left" vertical="center" wrapText="1"/>
      <protection/>
    </xf>
    <xf numFmtId="167" fontId="5" fillId="2" borderId="2" xfId="23" applyNumberFormat="1" applyFont="1" applyFill="1" applyBorder="1" applyAlignment="1">
      <alignment horizontal="right" vertical="center"/>
      <protection/>
    </xf>
    <xf numFmtId="167" fontId="5" fillId="2" borderId="40" xfId="23" applyNumberFormat="1" applyFont="1" applyFill="1" applyBorder="1" applyAlignment="1">
      <alignment horizontal="right" vertical="center"/>
      <protection/>
    </xf>
    <xf numFmtId="164" fontId="4" fillId="0" borderId="0" xfId="23" applyFont="1" applyAlignment="1">
      <alignment vertical="center"/>
      <protection/>
    </xf>
    <xf numFmtId="164" fontId="4" fillId="0" borderId="0" xfId="23" applyFont="1" applyAlignment="1">
      <alignment vertical="center" wrapText="1"/>
      <protection/>
    </xf>
    <xf numFmtId="167" fontId="4" fillId="0" borderId="0" xfId="23" applyNumberFormat="1" applyFont="1" applyAlignment="1">
      <alignment vertical="center"/>
      <protection/>
    </xf>
    <xf numFmtId="164" fontId="5" fillId="0" borderId="0" xfId="23" applyFont="1" applyAlignment="1">
      <alignment vertical="center" wrapText="1"/>
      <protection/>
    </xf>
    <xf numFmtId="167" fontId="5" fillId="0" borderId="0" xfId="23" applyNumberFormat="1" applyFont="1" applyAlignment="1">
      <alignment vertical="center"/>
      <protection/>
    </xf>
    <xf numFmtId="164" fontId="4" fillId="0" borderId="4" xfId="23" applyFont="1" applyBorder="1" applyAlignment="1">
      <alignment horizontal="center" vertical="center"/>
      <protection/>
    </xf>
    <xf numFmtId="164" fontId="4" fillId="0" borderId="11" xfId="23" applyFont="1" applyBorder="1" applyAlignment="1">
      <alignment horizontal="left" vertical="center" wrapText="1"/>
      <protection/>
    </xf>
    <xf numFmtId="167" fontId="4" fillId="0" borderId="71" xfId="23" applyNumberFormat="1" applyFont="1" applyBorder="1" applyAlignment="1">
      <alignment vertical="center"/>
      <protection/>
    </xf>
    <xf numFmtId="167" fontId="4" fillId="0" borderId="33" xfId="23" applyNumberFormat="1" applyFont="1" applyBorder="1" applyAlignment="1">
      <alignment vertical="center"/>
      <protection/>
    </xf>
    <xf numFmtId="164" fontId="4" fillId="0" borderId="14" xfId="23" applyFont="1" applyBorder="1" applyAlignment="1">
      <alignment horizontal="center" vertical="center"/>
      <protection/>
    </xf>
    <xf numFmtId="164" fontId="4" fillId="0" borderId="16" xfId="23" applyFont="1" applyBorder="1" applyAlignment="1">
      <alignment horizontal="left" vertical="center" wrapText="1"/>
      <protection/>
    </xf>
    <xf numFmtId="167" fontId="4" fillId="0" borderId="65" xfId="23" applyNumberFormat="1" applyFont="1" applyBorder="1" applyAlignment="1">
      <alignment vertical="center"/>
      <protection/>
    </xf>
    <xf numFmtId="167" fontId="4" fillId="0" borderId="6" xfId="23" applyNumberFormat="1" applyFont="1" applyBorder="1" applyAlignment="1">
      <alignment vertical="center"/>
      <protection/>
    </xf>
    <xf numFmtId="167" fontId="5" fillId="2" borderId="22" xfId="23" applyNumberFormat="1" applyFont="1" applyFill="1" applyBorder="1" applyAlignment="1">
      <alignment horizontal="right"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Normál 2" xfId="21"/>
    <cellStyle name="Normál_14.sz.melléklet" xfId="22"/>
    <cellStyle name="Normál_17.sz.melléklet" xfId="23"/>
    <cellStyle name="Normál_18.sz.mellléklet" xfId="24"/>
    <cellStyle name="Normál_győrfi féle mellékletek" xfId="25"/>
    <cellStyle name="Pénznem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&#246;lts&#233;gvet&#233;s%202018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41" sqref="J41"/>
    </sheetView>
  </sheetViews>
  <sheetFormatPr defaultColWidth="8.00390625" defaultRowHeight="15"/>
  <cols>
    <col min="1" max="1" width="5.7109375" style="1" customWidth="1"/>
    <col min="2" max="2" width="36.57421875" style="1" customWidth="1"/>
    <col min="3" max="4" width="6.7109375" style="1" customWidth="1"/>
    <col min="5" max="5" width="10.7109375" style="2" customWidth="1"/>
    <col min="6" max="6" width="10.140625" style="2" customWidth="1"/>
    <col min="7" max="7" width="11.7109375" style="2" customWidth="1"/>
    <col min="8" max="9" width="10.7109375" style="3" customWidth="1"/>
    <col min="10" max="16384" width="9.140625" style="1" customWidth="1"/>
  </cols>
  <sheetData>
    <row r="1" spans="1:9" ht="1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4" ht="13.5"/>
    <row r="5" spans="1:9" ht="18.75" customHeight="1">
      <c r="A5" s="6" t="s">
        <v>2</v>
      </c>
      <c r="B5" s="7" t="s">
        <v>3</v>
      </c>
      <c r="C5" s="7" t="s">
        <v>4</v>
      </c>
      <c r="D5" s="8" t="s">
        <v>5</v>
      </c>
      <c r="E5" s="9" t="s">
        <v>6</v>
      </c>
      <c r="F5" s="9"/>
      <c r="G5" s="9"/>
      <c r="H5" s="9"/>
      <c r="I5" s="10" t="s">
        <v>7</v>
      </c>
    </row>
    <row r="6" spans="1:9" ht="18" customHeight="1">
      <c r="A6" s="6"/>
      <c r="B6" s="7"/>
      <c r="C6" s="7"/>
      <c r="D6" s="8"/>
      <c r="E6" s="11" t="s">
        <v>8</v>
      </c>
      <c r="F6" s="11"/>
      <c r="G6" s="11"/>
      <c r="H6" s="11"/>
      <c r="I6" s="10"/>
    </row>
    <row r="7" spans="1:9" ht="39">
      <c r="A7" s="6"/>
      <c r="B7" s="7"/>
      <c r="C7" s="7"/>
      <c r="D7" s="8"/>
      <c r="E7" s="12" t="s">
        <v>9</v>
      </c>
      <c r="F7" s="13" t="s">
        <v>10</v>
      </c>
      <c r="G7" s="13" t="s">
        <v>11</v>
      </c>
      <c r="H7" s="14" t="s">
        <v>12</v>
      </c>
      <c r="I7" s="10"/>
    </row>
    <row r="8" spans="1:14" ht="18" customHeight="1">
      <c r="A8" s="15" t="s">
        <v>13</v>
      </c>
      <c r="B8" s="16" t="s">
        <v>14</v>
      </c>
      <c r="C8" s="17" t="s">
        <v>15</v>
      </c>
      <c r="D8" s="18" t="s">
        <v>16</v>
      </c>
      <c r="E8" s="19">
        <v>44510384</v>
      </c>
      <c r="F8" s="20"/>
      <c r="G8" s="20"/>
      <c r="H8" s="21">
        <f>SUM(E8:G8)</f>
        <v>44510384</v>
      </c>
      <c r="I8" s="22">
        <v>44510384</v>
      </c>
      <c r="L8" s="2"/>
      <c r="M8" s="2"/>
      <c r="N8" s="2"/>
    </row>
    <row r="9" spans="1:14" ht="18" customHeight="1">
      <c r="A9" s="23" t="s">
        <v>17</v>
      </c>
      <c r="B9" s="24" t="s">
        <v>18</v>
      </c>
      <c r="C9" s="25" t="s">
        <v>19</v>
      </c>
      <c r="D9" s="26" t="s">
        <v>20</v>
      </c>
      <c r="E9" s="27">
        <v>4555484</v>
      </c>
      <c r="F9" s="28"/>
      <c r="G9" s="28"/>
      <c r="H9" s="29">
        <v>4555484</v>
      </c>
      <c r="I9" s="30">
        <v>4555484</v>
      </c>
      <c r="L9" s="2"/>
      <c r="M9" s="2"/>
      <c r="N9" s="2"/>
    </row>
    <row r="10" spans="1:14" ht="18" customHeight="1">
      <c r="A10" s="23" t="s">
        <v>21</v>
      </c>
      <c r="B10" s="24" t="s">
        <v>22</v>
      </c>
      <c r="C10" s="25" t="s">
        <v>23</v>
      </c>
      <c r="D10" s="26" t="s">
        <v>24</v>
      </c>
      <c r="E10" s="27">
        <v>1919635</v>
      </c>
      <c r="F10" s="28"/>
      <c r="G10" s="28">
        <v>992542</v>
      </c>
      <c r="H10" s="29">
        <f aca="true" t="shared" si="0" ref="H10:H11">SUM(E10:G10)</f>
        <v>2912177</v>
      </c>
      <c r="I10" s="30">
        <v>2912177</v>
      </c>
      <c r="L10" s="2"/>
      <c r="M10" s="2"/>
      <c r="N10" s="2"/>
    </row>
    <row r="11" spans="1:9" ht="18" customHeight="1">
      <c r="A11" s="23" t="s">
        <v>25</v>
      </c>
      <c r="B11" s="24" t="s">
        <v>26</v>
      </c>
      <c r="C11" s="25" t="s">
        <v>27</v>
      </c>
      <c r="D11" s="26" t="s">
        <v>28</v>
      </c>
      <c r="E11" s="27">
        <v>20000</v>
      </c>
      <c r="F11" s="28">
        <v>20000</v>
      </c>
      <c r="G11" s="28"/>
      <c r="H11" s="29">
        <f t="shared" si="0"/>
        <v>40000</v>
      </c>
      <c r="I11" s="30">
        <v>40000</v>
      </c>
    </row>
    <row r="12" spans="1:9" ht="18" customHeight="1">
      <c r="A12" s="23" t="s">
        <v>29</v>
      </c>
      <c r="B12" s="24" t="s">
        <v>30</v>
      </c>
      <c r="C12" s="25" t="s">
        <v>31</v>
      </c>
      <c r="D12" s="26" t="s">
        <v>32</v>
      </c>
      <c r="E12" s="27"/>
      <c r="F12" s="28"/>
      <c r="G12" s="28"/>
      <c r="H12" s="29"/>
      <c r="I12" s="30"/>
    </row>
    <row r="13" spans="1:9" ht="18" customHeight="1">
      <c r="A13" s="23" t="s">
        <v>33</v>
      </c>
      <c r="B13" s="24" t="s">
        <v>34</v>
      </c>
      <c r="C13" s="25" t="s">
        <v>35</v>
      </c>
      <c r="D13" s="26" t="s">
        <v>36</v>
      </c>
      <c r="E13" s="27"/>
      <c r="F13" s="28">
        <v>6539198</v>
      </c>
      <c r="G13" s="28"/>
      <c r="H13" s="29">
        <f>SUM(E13:G13)</f>
        <v>6539198</v>
      </c>
      <c r="I13" s="30">
        <v>6539198</v>
      </c>
    </row>
    <row r="14" spans="1:9" ht="18" customHeight="1">
      <c r="A14" s="31" t="s">
        <v>37</v>
      </c>
      <c r="B14" s="32" t="s">
        <v>38</v>
      </c>
      <c r="C14" s="33" t="s">
        <v>39</v>
      </c>
      <c r="D14" s="34" t="s">
        <v>40</v>
      </c>
      <c r="E14" s="35"/>
      <c r="F14" s="36"/>
      <c r="G14" s="36"/>
      <c r="H14" s="37"/>
      <c r="I14" s="30"/>
    </row>
    <row r="15" spans="1:9" ht="21" customHeight="1">
      <c r="A15" s="38" t="s">
        <v>41</v>
      </c>
      <c r="B15" s="39" t="s">
        <v>42</v>
      </c>
      <c r="C15" s="39"/>
      <c r="D15" s="40"/>
      <c r="E15" s="41">
        <f>SUM(E8:E14)</f>
        <v>51005503</v>
      </c>
      <c r="F15" s="42">
        <f>SUM(F11:F14)</f>
        <v>6559198</v>
      </c>
      <c r="G15" s="42">
        <f>SUM(G8:G14)</f>
        <v>992542</v>
      </c>
      <c r="H15" s="43">
        <f>SUM(H8:H14)</f>
        <v>58557243</v>
      </c>
      <c r="I15" s="44">
        <f>SUM(I8:I14)</f>
        <v>58557243</v>
      </c>
    </row>
    <row r="16" spans="1:9" ht="18" customHeight="1">
      <c r="A16" s="45" t="s">
        <v>43</v>
      </c>
      <c r="B16" s="46" t="s">
        <v>44</v>
      </c>
      <c r="C16" s="47" t="s">
        <v>45</v>
      </c>
      <c r="D16" s="26" t="s">
        <v>46</v>
      </c>
      <c r="F16" s="48"/>
      <c r="G16" s="1"/>
      <c r="H16" s="49"/>
      <c r="I16" s="50"/>
    </row>
    <row r="17" spans="1:9" ht="18" customHeight="1">
      <c r="A17" s="23" t="s">
        <v>47</v>
      </c>
      <c r="B17" s="51" t="s">
        <v>48</v>
      </c>
      <c r="C17" s="25" t="s">
        <v>49</v>
      </c>
      <c r="D17" s="26" t="s">
        <v>46</v>
      </c>
      <c r="E17" s="52">
        <v>4811869</v>
      </c>
      <c r="F17" s="53"/>
      <c r="G17" s="53"/>
      <c r="H17" s="49">
        <v>4811869</v>
      </c>
      <c r="I17" s="50">
        <v>4811869</v>
      </c>
    </row>
    <row r="18" spans="1:9" ht="18" customHeight="1">
      <c r="A18" s="31" t="s">
        <v>50</v>
      </c>
      <c r="B18" s="54" t="s">
        <v>51</v>
      </c>
      <c r="C18" s="33" t="s">
        <v>49</v>
      </c>
      <c r="D18" s="26" t="s">
        <v>52</v>
      </c>
      <c r="E18" s="55"/>
      <c r="F18" s="56"/>
      <c r="G18" s="56"/>
      <c r="H18" s="57"/>
      <c r="I18" s="50"/>
    </row>
    <row r="19" spans="1:9" ht="18" customHeight="1">
      <c r="A19" s="23" t="s">
        <v>53</v>
      </c>
      <c r="B19" s="51" t="s">
        <v>54</v>
      </c>
      <c r="C19" s="25" t="s">
        <v>55</v>
      </c>
      <c r="D19" s="26" t="s">
        <v>52</v>
      </c>
      <c r="E19" s="58"/>
      <c r="F19" s="51"/>
      <c r="G19" s="58"/>
      <c r="H19" s="57"/>
      <c r="I19" s="50"/>
    </row>
    <row r="20" spans="1:9" ht="18" customHeight="1">
      <c r="A20" s="31" t="s">
        <v>56</v>
      </c>
      <c r="B20" s="54" t="s">
        <v>57</v>
      </c>
      <c r="C20" s="33" t="s">
        <v>55</v>
      </c>
      <c r="D20" s="26" t="s">
        <v>46</v>
      </c>
      <c r="E20" s="55"/>
      <c r="F20" s="56"/>
      <c r="G20" s="56"/>
      <c r="H20" s="59"/>
      <c r="I20" s="60"/>
    </row>
    <row r="21" spans="1:9" ht="21" customHeight="1">
      <c r="A21" s="61" t="s">
        <v>56</v>
      </c>
      <c r="B21" s="62" t="s">
        <v>58</v>
      </c>
      <c r="C21" s="62"/>
      <c r="D21" s="63"/>
      <c r="E21" s="64">
        <f>SUM(E15:E20)</f>
        <v>55817372</v>
      </c>
      <c r="F21" s="65">
        <v>6559198</v>
      </c>
      <c r="G21" s="65">
        <v>992542</v>
      </c>
      <c r="H21" s="66">
        <f>SUM(E21:G21)</f>
        <v>63369112</v>
      </c>
      <c r="I21" s="67">
        <f>SUM(I15:I20)</f>
        <v>63369112</v>
      </c>
    </row>
    <row r="22" ht="13.5">
      <c r="A22" s="68"/>
    </row>
    <row r="23" spans="1:9" ht="15" customHeight="1">
      <c r="A23" s="15" t="s">
        <v>13</v>
      </c>
      <c r="B23" s="69" t="s">
        <v>59</v>
      </c>
      <c r="C23" s="69"/>
      <c r="D23" s="70"/>
      <c r="E23" s="71">
        <v>51261888</v>
      </c>
      <c r="F23" s="72">
        <v>6559198</v>
      </c>
      <c r="G23" s="72">
        <v>992542</v>
      </c>
      <c r="H23" s="73">
        <f aca="true" t="shared" si="1" ref="H23:H24">SUM(E23:G23)</f>
        <v>58813628</v>
      </c>
      <c r="I23" s="74">
        <v>58813628</v>
      </c>
    </row>
    <row r="24" spans="1:9" ht="15" customHeight="1">
      <c r="A24" s="31" t="s">
        <v>17</v>
      </c>
      <c r="B24" s="75" t="s">
        <v>60</v>
      </c>
      <c r="C24" s="75"/>
      <c r="D24" s="76"/>
      <c r="E24" s="77">
        <v>4555484</v>
      </c>
      <c r="F24" s="78"/>
      <c r="G24" s="78"/>
      <c r="H24" s="79">
        <f t="shared" si="1"/>
        <v>4555484</v>
      </c>
      <c r="I24" s="80">
        <v>4555484</v>
      </c>
    </row>
    <row r="25" spans="1:9" ht="18" customHeight="1">
      <c r="A25" s="81"/>
      <c r="B25" s="82" t="s">
        <v>61</v>
      </c>
      <c r="C25" s="82"/>
      <c r="D25" s="83"/>
      <c r="E25" s="84">
        <f>SUM(E23:E24)</f>
        <v>55817372</v>
      </c>
      <c r="F25" s="85">
        <f>SUM(F23:F24)</f>
        <v>6559198</v>
      </c>
      <c r="G25" s="85">
        <f>SUM(G23:G24)</f>
        <v>992542</v>
      </c>
      <c r="H25" s="86">
        <f>SUM(H23:H24)</f>
        <v>63369112</v>
      </c>
      <c r="I25" s="87">
        <f>SUM(I23:I24)</f>
        <v>63369112</v>
      </c>
    </row>
    <row r="27" ht="13.5"/>
    <row r="28" spans="1:9" ht="18.75" customHeight="1">
      <c r="A28" s="6" t="s">
        <v>2</v>
      </c>
      <c r="B28" s="7" t="s">
        <v>3</v>
      </c>
      <c r="C28" s="7" t="s">
        <v>4</v>
      </c>
      <c r="D28" s="8" t="s">
        <v>5</v>
      </c>
      <c r="E28" s="9" t="s">
        <v>6</v>
      </c>
      <c r="F28" s="9"/>
      <c r="G28" s="9"/>
      <c r="H28" s="9"/>
      <c r="I28" s="10" t="s">
        <v>7</v>
      </c>
    </row>
    <row r="29" spans="1:9" ht="18" customHeight="1">
      <c r="A29" s="6"/>
      <c r="B29" s="7"/>
      <c r="C29" s="7"/>
      <c r="D29" s="8"/>
      <c r="E29" s="88" t="s">
        <v>8</v>
      </c>
      <c r="F29" s="88"/>
      <c r="G29" s="88"/>
      <c r="H29" s="88"/>
      <c r="I29" s="10"/>
    </row>
    <row r="30" spans="1:9" ht="39">
      <c r="A30" s="6"/>
      <c r="B30" s="7"/>
      <c r="C30" s="7"/>
      <c r="D30" s="8"/>
      <c r="E30" s="12" t="s">
        <v>9</v>
      </c>
      <c r="F30" s="13" t="s">
        <v>10</v>
      </c>
      <c r="G30" s="13" t="s">
        <v>11</v>
      </c>
      <c r="H30" s="14" t="s">
        <v>12</v>
      </c>
      <c r="I30" s="10"/>
    </row>
    <row r="31" spans="1:9" ht="18" customHeight="1">
      <c r="A31" s="15" t="s">
        <v>13</v>
      </c>
      <c r="B31" s="16" t="s">
        <v>62</v>
      </c>
      <c r="C31" s="17" t="s">
        <v>63</v>
      </c>
      <c r="D31" s="18" t="s">
        <v>64</v>
      </c>
      <c r="E31" s="19">
        <v>23139530</v>
      </c>
      <c r="F31" s="20"/>
      <c r="G31" s="20"/>
      <c r="H31" s="89">
        <v>23139530</v>
      </c>
      <c r="I31" s="90">
        <v>23139530</v>
      </c>
    </row>
    <row r="32" spans="1:9" ht="18" customHeight="1">
      <c r="A32" s="23" t="s">
        <v>17</v>
      </c>
      <c r="B32" s="24" t="s">
        <v>65</v>
      </c>
      <c r="C32" s="25" t="s">
        <v>66</v>
      </c>
      <c r="D32" s="26" t="s">
        <v>67</v>
      </c>
      <c r="E32" s="27">
        <v>3040665</v>
      </c>
      <c r="F32" s="28"/>
      <c r="G32" s="28"/>
      <c r="H32" s="29">
        <v>3040665</v>
      </c>
      <c r="I32" s="91">
        <v>3040665</v>
      </c>
    </row>
    <row r="33" spans="1:12" ht="18" customHeight="1">
      <c r="A33" s="23" t="s">
        <v>21</v>
      </c>
      <c r="B33" s="24" t="s">
        <v>68</v>
      </c>
      <c r="C33" s="25" t="s">
        <v>69</v>
      </c>
      <c r="D33" s="26" t="s">
        <v>70</v>
      </c>
      <c r="E33" s="27">
        <v>16635264</v>
      </c>
      <c r="F33" s="28"/>
      <c r="G33" s="28"/>
      <c r="H33" s="29">
        <v>16635264</v>
      </c>
      <c r="I33" s="91">
        <v>16635264</v>
      </c>
      <c r="L33" s="2"/>
    </row>
    <row r="34" spans="1:9" ht="18" customHeight="1">
      <c r="A34" s="23" t="s">
        <v>25</v>
      </c>
      <c r="B34" s="24" t="s">
        <v>71</v>
      </c>
      <c r="C34" s="25" t="s">
        <v>72</v>
      </c>
      <c r="D34" s="26" t="s">
        <v>73</v>
      </c>
      <c r="E34" s="27">
        <v>8725000</v>
      </c>
      <c r="F34" s="28"/>
      <c r="G34" s="28"/>
      <c r="H34" s="29">
        <v>8725000</v>
      </c>
      <c r="I34" s="91">
        <v>8725000</v>
      </c>
    </row>
    <row r="35" spans="1:9" ht="18" customHeight="1">
      <c r="A35" s="23" t="s">
        <v>29</v>
      </c>
      <c r="B35" s="24" t="s">
        <v>74</v>
      </c>
      <c r="C35" s="25" t="s">
        <v>75</v>
      </c>
      <c r="D35" s="26" t="s">
        <v>76</v>
      </c>
      <c r="E35" s="27">
        <v>8302878</v>
      </c>
      <c r="F35" s="28">
        <v>480000</v>
      </c>
      <c r="G35" s="28"/>
      <c r="H35" s="29">
        <f>SUM(E35:G35)</f>
        <v>8782878</v>
      </c>
      <c r="I35" s="91">
        <v>8782878</v>
      </c>
    </row>
    <row r="36" spans="1:9" ht="18" customHeight="1">
      <c r="A36" s="23" t="s">
        <v>33</v>
      </c>
      <c r="B36" s="24" t="s">
        <v>77</v>
      </c>
      <c r="C36" s="25" t="s">
        <v>78</v>
      </c>
      <c r="D36" s="26" t="s">
        <v>79</v>
      </c>
      <c r="E36" s="27">
        <v>1130599</v>
      </c>
      <c r="F36" s="28"/>
      <c r="G36" s="28"/>
      <c r="H36" s="29">
        <v>1130599</v>
      </c>
      <c r="I36" s="91">
        <v>1130599</v>
      </c>
    </row>
    <row r="37" spans="1:9" ht="18" customHeight="1">
      <c r="A37" s="23" t="s">
        <v>37</v>
      </c>
      <c r="B37" s="32" t="s">
        <v>80</v>
      </c>
      <c r="C37" s="25" t="s">
        <v>81</v>
      </c>
      <c r="D37" s="34" t="s">
        <v>82</v>
      </c>
      <c r="E37" s="35">
        <v>950000</v>
      </c>
      <c r="F37" s="36"/>
      <c r="G37" s="36"/>
      <c r="H37" s="92">
        <v>950000</v>
      </c>
      <c r="I37" s="93">
        <v>950000</v>
      </c>
    </row>
    <row r="38" spans="1:9" ht="18" customHeight="1">
      <c r="A38" s="23" t="s">
        <v>41</v>
      </c>
      <c r="B38" s="32" t="s">
        <v>83</v>
      </c>
      <c r="C38" s="25" t="s">
        <v>84</v>
      </c>
      <c r="D38" s="34" t="s">
        <v>85</v>
      </c>
      <c r="E38" s="35"/>
      <c r="F38" s="36"/>
      <c r="G38" s="36"/>
      <c r="H38" s="92"/>
      <c r="I38" s="93"/>
    </row>
    <row r="39" spans="1:9" ht="21" customHeight="1">
      <c r="A39" s="94" t="s">
        <v>41</v>
      </c>
      <c r="B39" s="95" t="s">
        <v>86</v>
      </c>
      <c r="C39" s="95"/>
      <c r="D39" s="96"/>
      <c r="E39" s="97">
        <f>SUM(E31:E38)</f>
        <v>61923936</v>
      </c>
      <c r="F39" s="98">
        <f>SUM(F31:F38)</f>
        <v>480000</v>
      </c>
      <c r="G39" s="98"/>
      <c r="H39" s="99">
        <f>SUM(E39:G39)</f>
        <v>62403936</v>
      </c>
      <c r="I39" s="100">
        <f>SUM(I31:I38)</f>
        <v>62403936</v>
      </c>
    </row>
    <row r="40" spans="1:9" ht="18" customHeight="1">
      <c r="A40" s="15" t="s">
        <v>43</v>
      </c>
      <c r="B40" s="101" t="s">
        <v>87</v>
      </c>
      <c r="C40" s="17" t="s">
        <v>88</v>
      </c>
      <c r="D40" s="70"/>
      <c r="E40" s="102">
        <v>965176</v>
      </c>
      <c r="F40" s="72"/>
      <c r="G40" s="72"/>
      <c r="H40" s="103">
        <v>965176</v>
      </c>
      <c r="I40" s="104">
        <v>965176</v>
      </c>
    </row>
    <row r="41" spans="1:9" ht="18" customHeight="1">
      <c r="A41" s="23" t="s">
        <v>47</v>
      </c>
      <c r="B41" s="51" t="s">
        <v>54</v>
      </c>
      <c r="C41" s="25" t="s">
        <v>89</v>
      </c>
      <c r="D41" s="105" t="s">
        <v>90</v>
      </c>
      <c r="E41" s="52"/>
      <c r="F41" s="53"/>
      <c r="G41" s="53"/>
      <c r="H41" s="106"/>
      <c r="I41" s="30"/>
    </row>
    <row r="42" spans="1:9" ht="18" customHeight="1">
      <c r="A42" s="31" t="s">
        <v>50</v>
      </c>
      <c r="B42" s="54" t="s">
        <v>57</v>
      </c>
      <c r="C42" s="33"/>
      <c r="D42" s="107"/>
      <c r="E42" s="108"/>
      <c r="F42" s="78"/>
      <c r="G42" s="78"/>
      <c r="H42" s="109"/>
      <c r="I42" s="110"/>
    </row>
    <row r="43" spans="1:9" ht="21" customHeight="1">
      <c r="A43" s="61" t="s">
        <v>53</v>
      </c>
      <c r="B43" s="62" t="s">
        <v>91</v>
      </c>
      <c r="C43" s="62"/>
      <c r="D43" s="111"/>
      <c r="E43" s="112">
        <f>SUM(E39:E42)</f>
        <v>62889112</v>
      </c>
      <c r="F43" s="113">
        <f>SUM(F39:F42)</f>
        <v>480000</v>
      </c>
      <c r="G43" s="113">
        <f>SUM(G39:G42)</f>
        <v>0</v>
      </c>
      <c r="H43" s="114">
        <f>SUM(E43:G43)</f>
        <v>63369112</v>
      </c>
      <c r="I43" s="115">
        <f>SUM(I39:I42)</f>
        <v>63369112</v>
      </c>
    </row>
    <row r="44" ht="13.5"/>
    <row r="45" spans="1:10" ht="15" customHeight="1">
      <c r="A45" s="15" t="s">
        <v>13</v>
      </c>
      <c r="B45" s="69" t="s">
        <v>92</v>
      </c>
      <c r="C45" s="69"/>
      <c r="D45" s="70"/>
      <c r="E45" s="71">
        <v>60808513</v>
      </c>
      <c r="F45" s="72">
        <v>480000</v>
      </c>
      <c r="G45" s="72"/>
      <c r="H45" s="73">
        <f aca="true" t="shared" si="2" ref="H45:H46">SUM(E45:G45)</f>
        <v>61288513</v>
      </c>
      <c r="I45" s="74">
        <v>61288513</v>
      </c>
      <c r="J45" s="2"/>
    </row>
    <row r="46" spans="1:10" ht="15" customHeight="1">
      <c r="A46" s="31" t="s">
        <v>17</v>
      </c>
      <c r="B46" s="75" t="s">
        <v>93</v>
      </c>
      <c r="C46" s="75"/>
      <c r="D46" s="76"/>
      <c r="E46" s="77">
        <v>2080599</v>
      </c>
      <c r="F46" s="78"/>
      <c r="G46" s="78"/>
      <c r="H46" s="79">
        <f t="shared" si="2"/>
        <v>2080599</v>
      </c>
      <c r="I46" s="80">
        <v>2080599</v>
      </c>
      <c r="J46" s="2"/>
    </row>
    <row r="47" spans="1:9" ht="18" customHeight="1">
      <c r="A47" s="81"/>
      <c r="B47" s="82" t="s">
        <v>94</v>
      </c>
      <c r="C47" s="82"/>
      <c r="D47" s="83"/>
      <c r="E47" s="84">
        <f>SUM(E45:E46)</f>
        <v>62889112</v>
      </c>
      <c r="F47" s="85">
        <f>SUM(F45:F46)</f>
        <v>480000</v>
      </c>
      <c r="G47" s="85">
        <v>0</v>
      </c>
      <c r="H47" s="86">
        <v>63369112</v>
      </c>
      <c r="I47" s="87">
        <f>SUM(I45:I46)</f>
        <v>63369112</v>
      </c>
    </row>
    <row r="48" ht="13.5"/>
    <row r="49" spans="1:10" ht="15" customHeight="1">
      <c r="A49" s="15" t="s">
        <v>13</v>
      </c>
      <c r="B49" s="69" t="s">
        <v>95</v>
      </c>
      <c r="C49" s="69"/>
      <c r="D49" s="70"/>
      <c r="E49" s="116">
        <v>-9546625</v>
      </c>
      <c r="F49" s="117">
        <v>6079198</v>
      </c>
      <c r="G49" s="117">
        <v>992542</v>
      </c>
      <c r="H49" s="73">
        <v>-2474885</v>
      </c>
      <c r="I49" s="74">
        <v>-2474885</v>
      </c>
      <c r="J49" s="2"/>
    </row>
    <row r="50" spans="1:10" ht="15" customHeight="1">
      <c r="A50" s="31" t="s">
        <v>17</v>
      </c>
      <c r="B50" s="75" t="s">
        <v>96</v>
      </c>
      <c r="C50" s="75"/>
      <c r="D50" s="76"/>
      <c r="E50" s="118">
        <v>2474885</v>
      </c>
      <c r="F50" s="78">
        <v>0</v>
      </c>
      <c r="G50" s="78">
        <v>0</v>
      </c>
      <c r="H50" s="79">
        <v>2474885</v>
      </c>
      <c r="I50" s="80">
        <v>2474885</v>
      </c>
      <c r="J50" s="2"/>
    </row>
    <row r="51" spans="1:9" ht="18" customHeight="1">
      <c r="A51" s="81"/>
      <c r="B51" s="82" t="s">
        <v>97</v>
      </c>
      <c r="C51" s="82"/>
      <c r="D51" s="83"/>
      <c r="E51" s="84">
        <f>SUM(E49:E50)</f>
        <v>-7071740</v>
      </c>
      <c r="F51" s="85">
        <f>SUM(F49:F50)</f>
        <v>6079198</v>
      </c>
      <c r="G51" s="85">
        <f>SUM(G49:G50)</f>
        <v>992542</v>
      </c>
      <c r="H51" s="86">
        <f>SUM(H49:H50)</f>
        <v>0</v>
      </c>
      <c r="I51" s="87">
        <f>SUM(I49:I50)</f>
        <v>0</v>
      </c>
    </row>
    <row r="56" spans="8:9" ht="12" customHeight="1">
      <c r="H56" s="2"/>
      <c r="I56" s="2"/>
    </row>
  </sheetData>
  <sheetProtection selectLockedCells="1" selectUnlockedCells="1"/>
  <mergeCells count="25">
    <mergeCell ref="A1:I1"/>
    <mergeCell ref="A2:I2"/>
    <mergeCell ref="A5:A7"/>
    <mergeCell ref="B5:B7"/>
    <mergeCell ref="C5:C7"/>
    <mergeCell ref="D5:D7"/>
    <mergeCell ref="E5:H5"/>
    <mergeCell ref="I5:I7"/>
    <mergeCell ref="E6:H6"/>
    <mergeCell ref="B23:C23"/>
    <mergeCell ref="B24:C24"/>
    <mergeCell ref="B25:C25"/>
    <mergeCell ref="A28:A30"/>
    <mergeCell ref="B28:B30"/>
    <mergeCell ref="C28:C30"/>
    <mergeCell ref="D28:D30"/>
    <mergeCell ref="E28:H28"/>
    <mergeCell ref="I28:I30"/>
    <mergeCell ref="E29:H29"/>
    <mergeCell ref="B45:C45"/>
    <mergeCell ref="B46:C46"/>
    <mergeCell ref="B47:C47"/>
    <mergeCell ref="B49:C49"/>
    <mergeCell ref="B50:C50"/>
    <mergeCell ref="B51:C51"/>
  </mergeCells>
  <printOptions horizontalCentered="1"/>
  <pageMargins left="0.5902777777777778" right="0.5902777777777778" top="0.39305555555555555" bottom="0.39305555555555555" header="0.19652777777777777" footer="0.19652777777777777"/>
  <pageSetup horizontalDpi="300" verticalDpi="300" orientation="landscape" paperSize="9" scale="90"/>
  <headerFooter alignWithMargins="0">
    <oddHeader>&amp;R&amp;"Times New Roman,Normál"&amp;10 1. számú melléklet a 3/2019. (III.11.) önkormányzati rendelethez</oddHeader>
    <oddFooter>&amp;L&amp;"Times New Roman,Normál"&amp;10&amp;F&amp;R&amp;"Times New Roman,Normál"&amp;10&amp;P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B1" sqref="B1"/>
    </sheetView>
  </sheetViews>
  <sheetFormatPr defaultColWidth="8.00390625" defaultRowHeight="15"/>
  <cols>
    <col min="1" max="1" width="9.00390625" style="0" customWidth="1"/>
    <col min="2" max="2" width="28.7109375" style="0" customWidth="1"/>
    <col min="3" max="6" width="9.8515625" style="0" customWidth="1"/>
    <col min="7" max="7" width="10.7109375" style="0" customWidth="1"/>
    <col min="8" max="16384" width="9.00390625" style="0" customWidth="1"/>
  </cols>
  <sheetData>
    <row r="1" spans="2:7" ht="15.75">
      <c r="B1" s="461" t="s">
        <v>824</v>
      </c>
      <c r="C1" s="461"/>
      <c r="D1" s="461"/>
      <c r="E1" s="461"/>
      <c r="F1" s="461"/>
      <c r="G1" s="461"/>
    </row>
    <row r="4" spans="1:7" ht="15">
      <c r="A4" s="410" t="s">
        <v>664</v>
      </c>
      <c r="B4" s="410"/>
      <c r="C4" s="410"/>
      <c r="D4" s="410"/>
      <c r="E4" s="410"/>
      <c r="F4" s="410"/>
      <c r="G4" s="410"/>
    </row>
    <row r="5" spans="1:7" ht="15" customHeight="1">
      <c r="A5" s="468" t="s">
        <v>825</v>
      </c>
      <c r="B5" s="468"/>
      <c r="C5" s="468"/>
      <c r="D5" s="468"/>
      <c r="E5" s="468"/>
      <c r="F5" s="468"/>
      <c r="G5" s="468"/>
    </row>
    <row r="6" spans="1:7" ht="15">
      <c r="A6" s="469"/>
      <c r="B6" s="469"/>
      <c r="C6" s="469"/>
      <c r="D6" s="469"/>
      <c r="E6" s="469"/>
      <c r="F6" s="469"/>
      <c r="G6" s="469"/>
    </row>
    <row r="7" spans="1:7" ht="15">
      <c r="A7" s="470"/>
      <c r="B7" s="470"/>
      <c r="C7" s="471"/>
      <c r="D7" s="471"/>
      <c r="E7" s="471"/>
      <c r="F7" s="471"/>
      <c r="G7" s="471"/>
    </row>
    <row r="8" spans="1:7" ht="15">
      <c r="A8" s="472" t="s">
        <v>826</v>
      </c>
      <c r="B8" s="473"/>
      <c r="C8" s="474"/>
      <c r="D8" s="474"/>
      <c r="E8" s="474"/>
      <c r="F8" s="474"/>
      <c r="G8" s="475" t="s">
        <v>705</v>
      </c>
    </row>
    <row r="9" spans="1:7" ht="15.75">
      <c r="A9" s="476"/>
      <c r="B9" s="473"/>
      <c r="C9" s="474"/>
      <c r="D9" s="474"/>
      <c r="E9" s="474"/>
      <c r="F9" s="474"/>
      <c r="G9" s="475"/>
    </row>
    <row r="10" spans="1:7" ht="15" customHeight="1">
      <c r="A10" s="477" t="s">
        <v>827</v>
      </c>
      <c r="B10" s="477"/>
      <c r="C10" s="478"/>
      <c r="D10" s="478"/>
      <c r="E10" s="478"/>
      <c r="F10" s="478"/>
      <c r="G10" s="479" t="s">
        <v>12</v>
      </c>
    </row>
    <row r="11" spans="1:7" ht="15.75">
      <c r="A11" s="477"/>
      <c r="B11" s="477"/>
      <c r="C11" s="480" t="s">
        <v>828</v>
      </c>
      <c r="D11" s="480" t="s">
        <v>829</v>
      </c>
      <c r="E11" s="480" t="s">
        <v>830</v>
      </c>
      <c r="F11" s="480" t="s">
        <v>831</v>
      </c>
      <c r="G11" s="479"/>
    </row>
    <row r="12" spans="1:7" ht="19.5" customHeight="1">
      <c r="A12" s="481" t="s">
        <v>832</v>
      </c>
      <c r="B12" s="481"/>
      <c r="C12" s="482">
        <v>0</v>
      </c>
      <c r="D12" s="482">
        <v>0</v>
      </c>
      <c r="E12" s="482">
        <v>0</v>
      </c>
      <c r="F12" s="482">
        <v>0</v>
      </c>
      <c r="G12" s="483">
        <v>0</v>
      </c>
    </row>
    <row r="13" spans="1:7" ht="15">
      <c r="A13" s="484" t="s">
        <v>13</v>
      </c>
      <c r="B13" s="485"/>
      <c r="C13" s="486"/>
      <c r="D13" s="486"/>
      <c r="E13" s="486"/>
      <c r="F13" s="486"/>
      <c r="G13" s="487">
        <v>0</v>
      </c>
    </row>
    <row r="14" spans="1:7" ht="15.75">
      <c r="A14" s="484" t="s">
        <v>17</v>
      </c>
      <c r="B14" s="485"/>
      <c r="C14" s="486"/>
      <c r="D14" s="486"/>
      <c r="E14" s="486"/>
      <c r="F14" s="486"/>
      <c r="G14" s="487">
        <v>0</v>
      </c>
    </row>
    <row r="15" spans="1:7" ht="15" customHeight="1">
      <c r="A15" s="481" t="s">
        <v>833</v>
      </c>
      <c r="B15" s="481"/>
      <c r="C15" s="482">
        <v>0</v>
      </c>
      <c r="D15" s="482">
        <v>0</v>
      </c>
      <c r="E15" s="482">
        <v>0</v>
      </c>
      <c r="F15" s="482">
        <v>0</v>
      </c>
      <c r="G15" s="483">
        <v>0</v>
      </c>
    </row>
    <row r="16" spans="1:7" ht="15">
      <c r="A16" s="484" t="s">
        <v>13</v>
      </c>
      <c r="B16" s="488"/>
      <c r="C16" s="486"/>
      <c r="D16" s="486"/>
      <c r="E16" s="486"/>
      <c r="F16" s="486"/>
      <c r="G16" s="487">
        <v>0</v>
      </c>
    </row>
    <row r="17" spans="1:7" ht="15.75">
      <c r="A17" s="484" t="s">
        <v>17</v>
      </c>
      <c r="B17" s="488"/>
      <c r="C17" s="489"/>
      <c r="D17" s="489"/>
      <c r="E17" s="489"/>
      <c r="F17" s="489"/>
      <c r="G17" s="487">
        <v>0</v>
      </c>
    </row>
    <row r="18" spans="1:7" ht="15" customHeight="1">
      <c r="A18" s="481" t="s">
        <v>834</v>
      </c>
      <c r="B18" s="481"/>
      <c r="C18" s="482">
        <v>0</v>
      </c>
      <c r="D18" s="482">
        <v>0</v>
      </c>
      <c r="E18" s="482">
        <v>0</v>
      </c>
      <c r="F18" s="482">
        <v>0</v>
      </c>
      <c r="G18" s="483">
        <v>0</v>
      </c>
    </row>
    <row r="19" spans="1:7" ht="15">
      <c r="A19" s="490" t="s">
        <v>13</v>
      </c>
      <c r="B19" s="491"/>
      <c r="C19" s="492"/>
      <c r="D19" s="492"/>
      <c r="E19" s="492"/>
      <c r="F19" s="492"/>
      <c r="G19" s="487">
        <v>0</v>
      </c>
    </row>
    <row r="20" spans="1:7" ht="15.75">
      <c r="A20" s="484" t="s">
        <v>17</v>
      </c>
      <c r="B20" s="488"/>
      <c r="C20" s="492"/>
      <c r="D20" s="492"/>
      <c r="E20" s="492"/>
      <c r="F20" s="492"/>
      <c r="G20" s="493">
        <v>0</v>
      </c>
    </row>
    <row r="21" spans="1:7" ht="15" customHeight="1">
      <c r="A21" s="481" t="s">
        <v>835</v>
      </c>
      <c r="B21" s="481"/>
      <c r="C21" s="482"/>
      <c r="D21" s="482"/>
      <c r="E21" s="482"/>
      <c r="F21" s="482"/>
      <c r="G21" s="483"/>
    </row>
    <row r="22" spans="1:7" ht="19.5" customHeight="1">
      <c r="A22" s="490" t="s">
        <v>13</v>
      </c>
      <c r="B22" s="494"/>
      <c r="C22" s="492"/>
      <c r="D22" s="492"/>
      <c r="E22" s="492"/>
      <c r="F22" s="492"/>
      <c r="G22" s="487"/>
    </row>
    <row r="23" spans="1:7" ht="15.75">
      <c r="A23" s="484" t="s">
        <v>17</v>
      </c>
      <c r="B23" s="488"/>
      <c r="C23" s="492"/>
      <c r="D23" s="492"/>
      <c r="E23" s="492"/>
      <c r="F23" s="492"/>
      <c r="G23" s="493"/>
    </row>
    <row r="24" spans="1:7" ht="39.75" customHeight="1">
      <c r="A24" s="495"/>
      <c r="B24" s="496" t="s">
        <v>836</v>
      </c>
      <c r="C24" s="497"/>
      <c r="D24" s="497"/>
      <c r="E24" s="497"/>
      <c r="F24" s="497"/>
      <c r="G24" s="498"/>
    </row>
    <row r="25" spans="1:7" ht="15">
      <c r="A25" s="499"/>
      <c r="B25" s="500"/>
      <c r="C25" s="501"/>
      <c r="D25" s="501"/>
      <c r="E25" s="501"/>
      <c r="F25" s="501"/>
      <c r="G25" s="501"/>
    </row>
    <row r="26" spans="1:7" ht="15">
      <c r="A26" s="499"/>
      <c r="B26" s="500"/>
      <c r="C26" s="501"/>
      <c r="D26" s="501"/>
      <c r="E26" s="501"/>
      <c r="F26" s="501"/>
      <c r="G26" s="501"/>
    </row>
    <row r="27" spans="1:7" ht="15">
      <c r="A27" s="472" t="s">
        <v>837</v>
      </c>
      <c r="B27" s="502"/>
      <c r="C27" s="503"/>
      <c r="D27" s="503"/>
      <c r="E27" s="503"/>
      <c r="F27" s="503"/>
      <c r="G27" s="503"/>
    </row>
    <row r="28" spans="1:7" ht="15.75">
      <c r="A28" s="499"/>
      <c r="B28" s="500"/>
      <c r="C28" s="501"/>
      <c r="D28" s="501"/>
      <c r="E28" s="501"/>
      <c r="F28" s="501"/>
      <c r="G28" s="501"/>
    </row>
    <row r="29" spans="1:7" ht="15" customHeight="1">
      <c r="A29" s="477" t="s">
        <v>3</v>
      </c>
      <c r="B29" s="477"/>
      <c r="C29" s="478"/>
      <c r="D29" s="478"/>
      <c r="E29" s="478"/>
      <c r="F29" s="478"/>
      <c r="G29" s="479" t="s">
        <v>12</v>
      </c>
    </row>
    <row r="30" spans="1:7" ht="15.75">
      <c r="A30" s="477"/>
      <c r="B30" s="477"/>
      <c r="C30" s="480" t="s">
        <v>828</v>
      </c>
      <c r="D30" s="480" t="s">
        <v>829</v>
      </c>
      <c r="E30" s="480" t="s">
        <v>830</v>
      </c>
      <c r="F30" s="480" t="s">
        <v>831</v>
      </c>
      <c r="G30" s="479"/>
    </row>
    <row r="31" spans="1:7" ht="15">
      <c r="A31" s="504" t="s">
        <v>13</v>
      </c>
      <c r="B31" s="505" t="s">
        <v>838</v>
      </c>
      <c r="C31" s="506">
        <v>2346101</v>
      </c>
      <c r="D31" s="506">
        <v>2100000</v>
      </c>
      <c r="E31" s="506">
        <v>2100000</v>
      </c>
      <c r="F31" s="506">
        <v>2100000</v>
      </c>
      <c r="G31" s="507">
        <f>SUM(C31:F31)</f>
        <v>8646101</v>
      </c>
    </row>
    <row r="32" spans="1:7" ht="63.75">
      <c r="A32" s="508" t="s">
        <v>17</v>
      </c>
      <c r="B32" s="509" t="s">
        <v>839</v>
      </c>
      <c r="C32" s="510"/>
      <c r="D32" s="510"/>
      <c r="E32" s="510"/>
      <c r="F32" s="510"/>
      <c r="G32" s="511"/>
    </row>
    <row r="33" spans="1:7" ht="25.5">
      <c r="A33" s="508" t="s">
        <v>21</v>
      </c>
      <c r="B33" s="509" t="s">
        <v>840</v>
      </c>
      <c r="C33" s="510"/>
      <c r="D33" s="510"/>
      <c r="E33" s="510"/>
      <c r="F33" s="510"/>
      <c r="G33" s="511"/>
    </row>
    <row r="34" spans="1:7" ht="15">
      <c r="A34" s="508" t="s">
        <v>25</v>
      </c>
      <c r="B34" s="509" t="s">
        <v>841</v>
      </c>
      <c r="C34" s="510">
        <v>566076</v>
      </c>
      <c r="D34" s="510">
        <v>500000</v>
      </c>
      <c r="E34" s="510">
        <v>500000</v>
      </c>
      <c r="F34" s="510">
        <v>500000</v>
      </c>
      <c r="G34" s="511">
        <f>SUM(C34:F34)</f>
        <v>2066076</v>
      </c>
    </row>
    <row r="35" spans="1:7" ht="26.25">
      <c r="A35" s="508" t="s">
        <v>29</v>
      </c>
      <c r="B35" s="509" t="s">
        <v>842</v>
      </c>
      <c r="C35" s="489"/>
      <c r="D35" s="489"/>
      <c r="E35" s="489"/>
      <c r="F35" s="489"/>
      <c r="G35" s="511"/>
    </row>
    <row r="36" spans="1:7" ht="15.75">
      <c r="A36" s="495"/>
      <c r="B36" s="496" t="s">
        <v>843</v>
      </c>
      <c r="C36" s="497">
        <v>2912177</v>
      </c>
      <c r="D36" s="497">
        <f>SUM(D31:D35)</f>
        <v>2600000</v>
      </c>
      <c r="E36" s="497">
        <f>SUM(E31:E35)</f>
        <v>2600000</v>
      </c>
      <c r="F36" s="497">
        <f>SUM(F31:F35)</f>
        <v>2600000</v>
      </c>
      <c r="G36" s="498">
        <f>SUM(G31:G35)</f>
        <v>10712177</v>
      </c>
    </row>
    <row r="37" spans="1:7" ht="15.75">
      <c r="A37" s="499"/>
      <c r="B37" s="500"/>
      <c r="C37" s="501"/>
      <c r="D37" s="501"/>
      <c r="E37" s="501"/>
      <c r="F37" s="501"/>
      <c r="G37" s="501"/>
    </row>
    <row r="38" spans="1:7" ht="15.75">
      <c r="A38" s="495"/>
      <c r="B38" s="496" t="s">
        <v>844</v>
      </c>
      <c r="C38" s="512">
        <v>1456088</v>
      </c>
      <c r="D38" s="512">
        <v>1300000</v>
      </c>
      <c r="E38" s="512">
        <v>1300000</v>
      </c>
      <c r="F38" s="512">
        <v>1300000</v>
      </c>
      <c r="G38" s="498">
        <f>SUM(C38:F38)</f>
        <v>5356088</v>
      </c>
    </row>
    <row r="39" spans="1:7" ht="15">
      <c r="A39" s="499"/>
      <c r="B39" s="500"/>
      <c r="C39" s="501"/>
      <c r="D39" s="501"/>
      <c r="E39" s="501"/>
      <c r="F39" s="501"/>
      <c r="G39" s="501"/>
    </row>
    <row r="40" spans="1:7" ht="15.75">
      <c r="A40" s="499"/>
      <c r="B40" s="500"/>
      <c r="C40" s="501"/>
      <c r="D40" s="501"/>
      <c r="E40" s="501"/>
      <c r="F40" s="501"/>
      <c r="G40" s="501"/>
    </row>
    <row r="41" spans="1:7" ht="51.75">
      <c r="A41" s="495"/>
      <c r="B41" s="496" t="s">
        <v>845</v>
      </c>
      <c r="C41" s="512">
        <v>1456088</v>
      </c>
      <c r="D41" s="512">
        <v>1300000</v>
      </c>
      <c r="E41" s="512">
        <v>1300000</v>
      </c>
      <c r="F41" s="512">
        <v>1300000</v>
      </c>
      <c r="G41" s="498">
        <v>5356088</v>
      </c>
    </row>
  </sheetData>
  <sheetProtection selectLockedCells="1" selectUnlockedCells="1"/>
  <mergeCells count="13">
    <mergeCell ref="B1:G1"/>
    <mergeCell ref="A4:G4"/>
    <mergeCell ref="A5:G5"/>
    <mergeCell ref="A10:B11"/>
    <mergeCell ref="C10:F10"/>
    <mergeCell ref="G10:G11"/>
    <mergeCell ref="A12:B12"/>
    <mergeCell ref="A15:B15"/>
    <mergeCell ref="A18:B18"/>
    <mergeCell ref="A21:B21"/>
    <mergeCell ref="A29:B30"/>
    <mergeCell ref="C29:F29"/>
    <mergeCell ref="G29:G30"/>
  </mergeCells>
  <printOptions/>
  <pageMargins left="0.5902777777777778" right="0.39375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M26" sqref="M26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D5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119" customWidth="1"/>
    <col min="4" max="4" width="10.7109375" style="120" customWidth="1"/>
    <col min="5" max="5" width="9.8515625" style="120" customWidth="1"/>
    <col min="6" max="6" width="10.7109375" style="120" customWidth="1"/>
    <col min="7" max="7" width="10.8515625" style="121" customWidth="1"/>
    <col min="8" max="8" width="11.7109375" style="120" customWidth="1"/>
    <col min="9" max="16384" width="9.00390625" style="0" customWidth="1"/>
  </cols>
  <sheetData>
    <row r="1" spans="1:7" ht="15">
      <c r="A1" s="122" t="s">
        <v>98</v>
      </c>
      <c r="B1" s="122"/>
      <c r="C1" s="122"/>
      <c r="D1" s="122"/>
      <c r="E1" s="122"/>
      <c r="F1" s="122"/>
      <c r="G1" s="122"/>
    </row>
    <row r="2" spans="1:7" ht="15">
      <c r="A2" s="123" t="s">
        <v>1</v>
      </c>
      <c r="B2" s="123"/>
      <c r="C2" s="123"/>
      <c r="D2" s="123"/>
      <c r="E2" s="123"/>
      <c r="F2" s="123"/>
      <c r="G2" s="123"/>
    </row>
    <row r="3" ht="15.75"/>
    <row r="4" spans="1:8" ht="25.5" customHeight="1">
      <c r="A4" s="124" t="s">
        <v>4</v>
      </c>
      <c r="B4" s="125" t="s">
        <v>5</v>
      </c>
      <c r="C4" s="126" t="s">
        <v>3</v>
      </c>
      <c r="D4" s="127" t="s">
        <v>6</v>
      </c>
      <c r="E4" s="127"/>
      <c r="F4" s="127"/>
      <c r="G4" s="127"/>
      <c r="H4" s="128" t="s">
        <v>7</v>
      </c>
    </row>
    <row r="5" spans="1:8" ht="15" customHeight="1">
      <c r="A5" s="124"/>
      <c r="B5" s="125"/>
      <c r="C5" s="126"/>
      <c r="D5" s="129" t="s">
        <v>8</v>
      </c>
      <c r="E5" s="129"/>
      <c r="F5" s="129"/>
      <c r="G5" s="130" t="s">
        <v>12</v>
      </c>
      <c r="H5" s="128"/>
    </row>
    <row r="6" spans="1:8" ht="15" customHeight="1">
      <c r="A6" s="124"/>
      <c r="B6" s="125"/>
      <c r="C6" s="126"/>
      <c r="D6" s="131"/>
      <c r="E6" s="132"/>
      <c r="F6" s="133"/>
      <c r="G6" s="130"/>
      <c r="H6" s="128"/>
    </row>
    <row r="7" spans="1:8" ht="15" customHeight="1">
      <c r="A7" s="124"/>
      <c r="B7" s="125"/>
      <c r="C7" s="126"/>
      <c r="D7" s="134" t="s">
        <v>99</v>
      </c>
      <c r="E7" s="134" t="s">
        <v>100</v>
      </c>
      <c r="F7" s="134" t="s">
        <v>101</v>
      </c>
      <c r="G7" s="130"/>
      <c r="H7" s="128"/>
    </row>
    <row r="8" spans="1:8" ht="15">
      <c r="A8" s="135" t="s">
        <v>102</v>
      </c>
      <c r="B8" s="136"/>
      <c r="C8" s="137"/>
      <c r="D8" s="138"/>
      <c r="E8" s="139"/>
      <c r="F8" s="139"/>
      <c r="G8" s="140"/>
      <c r="H8" s="141"/>
    </row>
    <row r="9" spans="1:8" ht="15">
      <c r="A9" s="142" t="s">
        <v>103</v>
      </c>
      <c r="B9" s="143" t="s">
        <v>104</v>
      </c>
      <c r="C9" s="144" t="s">
        <v>105</v>
      </c>
      <c r="D9" s="145">
        <v>9432200</v>
      </c>
      <c r="E9" s="146"/>
      <c r="F9" s="146"/>
      <c r="G9" s="147">
        <f aca="true" t="shared" si="0" ref="G9:G12">SUM(D9:F9)</f>
        <v>9432200</v>
      </c>
      <c r="H9" s="141">
        <v>9432200</v>
      </c>
    </row>
    <row r="10" spans="1:8" ht="15">
      <c r="A10" s="142" t="s">
        <v>106</v>
      </c>
      <c r="B10" s="143" t="s">
        <v>107</v>
      </c>
      <c r="C10" s="144" t="s">
        <v>108</v>
      </c>
      <c r="D10" s="145"/>
      <c r="E10" s="146"/>
      <c r="F10" s="146"/>
      <c r="G10" s="147">
        <f t="shared" si="0"/>
        <v>0</v>
      </c>
      <c r="H10" s="141"/>
    </row>
    <row r="11" spans="1:8" ht="15">
      <c r="A11" s="142" t="s">
        <v>109</v>
      </c>
      <c r="B11" s="143" t="s">
        <v>110</v>
      </c>
      <c r="C11" s="144" t="s">
        <v>111</v>
      </c>
      <c r="D11" s="145">
        <v>12897200</v>
      </c>
      <c r="E11" s="146"/>
      <c r="F11" s="146"/>
      <c r="G11" s="147">
        <f t="shared" si="0"/>
        <v>12897200</v>
      </c>
      <c r="H11" s="141">
        <v>12897200</v>
      </c>
    </row>
    <row r="12" spans="1:8" ht="15">
      <c r="A12" s="142" t="s">
        <v>112</v>
      </c>
      <c r="B12" s="143" t="s">
        <v>113</v>
      </c>
      <c r="C12" s="144" t="s">
        <v>114</v>
      </c>
      <c r="D12" s="145">
        <v>1800000</v>
      </c>
      <c r="E12" s="146"/>
      <c r="F12" s="146"/>
      <c r="G12" s="147">
        <f t="shared" si="0"/>
        <v>1800000</v>
      </c>
      <c r="H12" s="148">
        <v>1800000</v>
      </c>
    </row>
    <row r="13" spans="1:8" ht="15">
      <c r="A13" s="142" t="s">
        <v>115</v>
      </c>
      <c r="B13" s="143" t="s">
        <v>116</v>
      </c>
      <c r="C13" s="144" t="s">
        <v>117</v>
      </c>
      <c r="D13" s="145"/>
      <c r="E13" s="146"/>
      <c r="F13" s="146"/>
      <c r="G13" s="147"/>
      <c r="H13" s="148"/>
    </row>
    <row r="14" spans="1:8" ht="15.75">
      <c r="A14" s="149" t="s">
        <v>118</v>
      </c>
      <c r="B14" s="150" t="s">
        <v>119</v>
      </c>
      <c r="C14" s="151" t="s">
        <v>120</v>
      </c>
      <c r="D14" s="145"/>
      <c r="E14" s="152"/>
      <c r="F14" s="152"/>
      <c r="G14" s="147"/>
      <c r="H14" s="141"/>
    </row>
    <row r="15" spans="1:8" ht="15" customHeight="1">
      <c r="A15" s="153" t="s">
        <v>121</v>
      </c>
      <c r="B15" s="153"/>
      <c r="C15" s="154" t="s">
        <v>122</v>
      </c>
      <c r="D15" s="155">
        <f>SUM(D9:D14)</f>
        <v>24129400</v>
      </c>
      <c r="E15" s="156"/>
      <c r="F15" s="156">
        <f>SUM(F9:F14)</f>
        <v>0</v>
      </c>
      <c r="G15" s="157">
        <f>SUM(G9:G14)</f>
        <v>24129400</v>
      </c>
      <c r="H15" s="158">
        <f>SUM(H9:H14)</f>
        <v>24129400</v>
      </c>
    </row>
    <row r="16" spans="1:8" ht="15">
      <c r="A16" s="142" t="s">
        <v>123</v>
      </c>
      <c r="B16" s="143" t="s">
        <v>124</v>
      </c>
      <c r="C16" s="144" t="s">
        <v>125</v>
      </c>
      <c r="D16" s="145"/>
      <c r="E16" s="146"/>
      <c r="F16" s="146"/>
      <c r="G16" s="147"/>
      <c r="H16" s="141"/>
    </row>
    <row r="17" spans="1:8" ht="15">
      <c r="A17" s="142" t="s">
        <v>126</v>
      </c>
      <c r="B17" s="143" t="s">
        <v>127</v>
      </c>
      <c r="C17" s="144" t="s">
        <v>128</v>
      </c>
      <c r="D17" s="145"/>
      <c r="E17" s="146"/>
      <c r="F17" s="146"/>
      <c r="G17" s="147"/>
      <c r="H17" s="141"/>
    </row>
    <row r="18" spans="1:8" ht="15" customHeight="1">
      <c r="A18" s="142" t="s">
        <v>129</v>
      </c>
      <c r="B18" s="143" t="s">
        <v>130</v>
      </c>
      <c r="C18" s="144" t="s">
        <v>131</v>
      </c>
      <c r="D18" s="145"/>
      <c r="E18" s="146"/>
      <c r="F18" s="146"/>
      <c r="G18" s="147"/>
      <c r="H18" s="141"/>
    </row>
    <row r="19" spans="1:8" ht="15" customHeight="1">
      <c r="A19" s="142" t="s">
        <v>132</v>
      </c>
      <c r="B19" s="143" t="s">
        <v>133</v>
      </c>
      <c r="C19" s="144" t="s">
        <v>134</v>
      </c>
      <c r="D19" s="145"/>
      <c r="E19" s="146"/>
      <c r="F19" s="146"/>
      <c r="G19" s="147"/>
      <c r="H19" s="141"/>
    </row>
    <row r="20" spans="1:8" ht="15.75">
      <c r="A20" s="149" t="s">
        <v>135</v>
      </c>
      <c r="B20" s="150" t="s">
        <v>136</v>
      </c>
      <c r="C20" s="151" t="s">
        <v>137</v>
      </c>
      <c r="D20" s="145">
        <v>20380984</v>
      </c>
      <c r="E20" s="152"/>
      <c r="F20" s="152"/>
      <c r="G20" s="159">
        <f>SUM(D20:F20)</f>
        <v>20380984</v>
      </c>
      <c r="H20" s="160">
        <v>20380984</v>
      </c>
    </row>
    <row r="21" spans="1:8" ht="18" customHeight="1">
      <c r="A21" s="161" t="s">
        <v>15</v>
      </c>
      <c r="B21" s="162"/>
      <c r="C21" s="163" t="s">
        <v>138</v>
      </c>
      <c r="D21" s="164">
        <f>SUM(D15:D20)</f>
        <v>44510384</v>
      </c>
      <c r="E21" s="165"/>
      <c r="F21" s="165">
        <f>SUM(F15:F20)</f>
        <v>0</v>
      </c>
      <c r="G21" s="166">
        <f>SUM(G15:G20)</f>
        <v>44510384</v>
      </c>
      <c r="H21" s="167">
        <f>SUM(H15:H20)</f>
        <v>44510384</v>
      </c>
    </row>
    <row r="22" spans="1:8" ht="15">
      <c r="A22" s="135" t="s">
        <v>139</v>
      </c>
      <c r="B22" s="168"/>
      <c r="C22" s="169"/>
      <c r="D22" s="170"/>
      <c r="E22" s="171"/>
      <c r="F22" s="171"/>
      <c r="G22" s="172"/>
      <c r="H22" s="173"/>
    </row>
    <row r="23" spans="1:8" ht="15">
      <c r="A23" s="142" t="s">
        <v>140</v>
      </c>
      <c r="B23" s="143" t="s">
        <v>141</v>
      </c>
      <c r="C23" s="144" t="s">
        <v>142</v>
      </c>
      <c r="D23" s="145"/>
      <c r="E23" s="146"/>
      <c r="F23" s="146"/>
      <c r="G23" s="147"/>
      <c r="H23" s="141"/>
    </row>
    <row r="24" spans="1:8" ht="15">
      <c r="A24" s="142" t="s">
        <v>143</v>
      </c>
      <c r="B24" s="143" t="s">
        <v>144</v>
      </c>
      <c r="C24" s="144" t="s">
        <v>145</v>
      </c>
      <c r="D24" s="145"/>
      <c r="E24" s="146"/>
      <c r="F24" s="146"/>
      <c r="G24" s="147"/>
      <c r="H24" s="141"/>
    </row>
    <row r="25" spans="1:8" ht="15" customHeight="1">
      <c r="A25" s="142" t="s">
        <v>146</v>
      </c>
      <c r="B25" s="143" t="s">
        <v>147</v>
      </c>
      <c r="C25" s="144" t="s">
        <v>148</v>
      </c>
      <c r="D25" s="145"/>
      <c r="E25" s="146"/>
      <c r="F25" s="146"/>
      <c r="G25" s="147"/>
      <c r="H25" s="141"/>
    </row>
    <row r="26" spans="1:8" ht="15" customHeight="1">
      <c r="A26" s="142" t="s">
        <v>149</v>
      </c>
      <c r="B26" s="143" t="s">
        <v>150</v>
      </c>
      <c r="C26" s="144" t="s">
        <v>151</v>
      </c>
      <c r="D26" s="145"/>
      <c r="E26" s="146"/>
      <c r="F26" s="146"/>
      <c r="G26" s="147"/>
      <c r="H26" s="141"/>
    </row>
    <row r="27" spans="1:8" ht="15.75">
      <c r="A27" s="149" t="s">
        <v>152</v>
      </c>
      <c r="B27" s="150" t="s">
        <v>153</v>
      </c>
      <c r="C27" s="151" t="s">
        <v>154</v>
      </c>
      <c r="D27" s="145">
        <v>4555484</v>
      </c>
      <c r="E27" s="152"/>
      <c r="F27" s="152"/>
      <c r="G27" s="147">
        <v>4555484</v>
      </c>
      <c r="H27" s="160">
        <v>4555484</v>
      </c>
    </row>
    <row r="28" spans="1:8" ht="18" customHeight="1">
      <c r="A28" s="161" t="s">
        <v>19</v>
      </c>
      <c r="B28" s="162"/>
      <c r="C28" s="163" t="s">
        <v>155</v>
      </c>
      <c r="D28" s="164">
        <v>4555484</v>
      </c>
      <c r="E28" s="165"/>
      <c r="F28" s="165"/>
      <c r="G28" s="166">
        <v>4555484</v>
      </c>
      <c r="H28" s="167">
        <v>4555484</v>
      </c>
    </row>
    <row r="29" spans="1:8" ht="15">
      <c r="A29" s="135" t="s">
        <v>22</v>
      </c>
      <c r="B29" s="168"/>
      <c r="C29" s="169"/>
      <c r="D29" s="170"/>
      <c r="E29" s="171"/>
      <c r="F29" s="171"/>
      <c r="G29" s="172"/>
      <c r="H29" s="173"/>
    </row>
    <row r="30" spans="1:8" ht="15">
      <c r="A30" s="142" t="s">
        <v>156</v>
      </c>
      <c r="B30" s="143" t="s">
        <v>157</v>
      </c>
      <c r="C30" s="144" t="s">
        <v>158</v>
      </c>
      <c r="D30" s="145"/>
      <c r="E30" s="146"/>
      <c r="F30" s="146"/>
      <c r="G30" s="147"/>
      <c r="H30" s="141"/>
    </row>
    <row r="31" spans="1:8" ht="15.75">
      <c r="A31" s="149" t="s">
        <v>159</v>
      </c>
      <c r="B31" s="150" t="s">
        <v>160</v>
      </c>
      <c r="C31" s="151" t="s">
        <v>161</v>
      </c>
      <c r="D31" s="145"/>
      <c r="E31" s="152"/>
      <c r="F31" s="152"/>
      <c r="G31" s="159"/>
      <c r="H31" s="160"/>
    </row>
    <row r="32" spans="1:8" ht="15" customHeight="1">
      <c r="A32" s="174" t="s">
        <v>162</v>
      </c>
      <c r="B32" s="153"/>
      <c r="C32" s="154" t="s">
        <v>163</v>
      </c>
      <c r="D32" s="155"/>
      <c r="E32" s="156"/>
      <c r="F32" s="156"/>
      <c r="G32" s="157"/>
      <c r="H32" s="158"/>
    </row>
    <row r="33" spans="1:8" s="175" customFormat="1" ht="15" customHeight="1">
      <c r="A33" s="174" t="s">
        <v>164</v>
      </c>
      <c r="B33" s="153" t="s">
        <v>165</v>
      </c>
      <c r="C33" s="154" t="s">
        <v>166</v>
      </c>
      <c r="D33" s="155"/>
      <c r="E33" s="156"/>
      <c r="F33" s="156"/>
      <c r="G33" s="157"/>
      <c r="H33" s="158"/>
    </row>
    <row r="34" spans="1:8" s="175" customFormat="1" ht="15" customHeight="1">
      <c r="A34" s="174" t="s">
        <v>167</v>
      </c>
      <c r="B34" s="153" t="s">
        <v>168</v>
      </c>
      <c r="C34" s="154" t="s">
        <v>169</v>
      </c>
      <c r="D34" s="155"/>
      <c r="E34" s="156"/>
      <c r="F34" s="156"/>
      <c r="G34" s="157"/>
      <c r="H34" s="158"/>
    </row>
    <row r="35" spans="1:8" s="175" customFormat="1" ht="15" customHeight="1">
      <c r="A35" s="174" t="s">
        <v>170</v>
      </c>
      <c r="B35" s="153" t="s">
        <v>171</v>
      </c>
      <c r="C35" s="154" t="s">
        <v>172</v>
      </c>
      <c r="D35" s="155">
        <v>1353559</v>
      </c>
      <c r="E35" s="156"/>
      <c r="F35" s="156"/>
      <c r="G35" s="157">
        <v>1353559</v>
      </c>
      <c r="H35" s="158">
        <v>1353559</v>
      </c>
    </row>
    <row r="36" spans="1:8" ht="15">
      <c r="A36" s="176" t="s">
        <v>173</v>
      </c>
      <c r="B36" s="168" t="s">
        <v>174</v>
      </c>
      <c r="C36" s="169" t="s">
        <v>175</v>
      </c>
      <c r="D36" s="170"/>
      <c r="E36" s="171"/>
      <c r="F36" s="171"/>
      <c r="G36" s="147"/>
      <c r="H36" s="173"/>
    </row>
    <row r="37" spans="1:8" ht="15">
      <c r="A37" s="142" t="s">
        <v>176</v>
      </c>
      <c r="B37" s="143" t="s">
        <v>177</v>
      </c>
      <c r="C37" s="144" t="s">
        <v>178</v>
      </c>
      <c r="D37" s="170"/>
      <c r="E37" s="146"/>
      <c r="F37" s="146"/>
      <c r="G37" s="147"/>
      <c r="H37" s="141"/>
    </row>
    <row r="38" spans="1:8" ht="15" customHeight="1">
      <c r="A38" s="142" t="s">
        <v>179</v>
      </c>
      <c r="B38" s="143" t="s">
        <v>180</v>
      </c>
      <c r="C38" s="144" t="s">
        <v>181</v>
      </c>
      <c r="D38" s="170"/>
      <c r="E38" s="146"/>
      <c r="F38" s="146"/>
      <c r="G38" s="147"/>
      <c r="H38" s="141"/>
    </row>
    <row r="39" spans="1:8" ht="15">
      <c r="A39" s="142" t="s">
        <v>182</v>
      </c>
      <c r="B39" s="143" t="s">
        <v>183</v>
      </c>
      <c r="C39" s="144" t="s">
        <v>184</v>
      </c>
      <c r="D39" s="170"/>
      <c r="E39" s="146"/>
      <c r="F39" s="146">
        <v>992542</v>
      </c>
      <c r="G39" s="147">
        <v>992542</v>
      </c>
      <c r="H39" s="141">
        <v>992542</v>
      </c>
    </row>
    <row r="40" spans="1:8" ht="15.75">
      <c r="A40" s="149" t="s">
        <v>185</v>
      </c>
      <c r="B40" s="150" t="s">
        <v>186</v>
      </c>
      <c r="C40" s="151" t="s">
        <v>187</v>
      </c>
      <c r="D40" s="170"/>
      <c r="E40" s="152"/>
      <c r="F40" s="152"/>
      <c r="G40" s="147"/>
      <c r="H40" s="160"/>
    </row>
    <row r="41" spans="1:8" ht="15" customHeight="1">
      <c r="A41" s="174" t="s">
        <v>188</v>
      </c>
      <c r="B41" s="153"/>
      <c r="C41" s="154" t="s">
        <v>189</v>
      </c>
      <c r="D41" s="155"/>
      <c r="E41" s="156"/>
      <c r="F41" s="156"/>
      <c r="G41" s="157"/>
      <c r="H41" s="158"/>
    </row>
    <row r="42" spans="1:8" s="175" customFormat="1" ht="15" customHeight="1">
      <c r="A42" s="174" t="s">
        <v>190</v>
      </c>
      <c r="B42" s="153" t="s">
        <v>191</v>
      </c>
      <c r="C42" s="154" t="s">
        <v>192</v>
      </c>
      <c r="D42" s="155">
        <v>566076</v>
      </c>
      <c r="E42" s="156"/>
      <c r="F42" s="156"/>
      <c r="G42" s="157">
        <v>566076</v>
      </c>
      <c r="H42" s="158">
        <v>566076</v>
      </c>
    </row>
    <row r="43" spans="1:8" ht="18" customHeight="1">
      <c r="A43" s="177" t="s">
        <v>23</v>
      </c>
      <c r="B43" s="178"/>
      <c r="C43" s="179" t="s">
        <v>193</v>
      </c>
      <c r="D43" s="180">
        <v>1919635</v>
      </c>
      <c r="E43" s="181"/>
      <c r="F43" s="181">
        <v>992542</v>
      </c>
      <c r="G43" s="182">
        <v>2912177</v>
      </c>
      <c r="H43" s="183">
        <v>2912177</v>
      </c>
    </row>
    <row r="44" spans="1:8" ht="15">
      <c r="A44" s="135" t="s">
        <v>26</v>
      </c>
      <c r="B44" s="184"/>
      <c r="C44" s="185"/>
      <c r="D44" s="170"/>
      <c r="E44" s="171"/>
      <c r="F44" s="171"/>
      <c r="G44" s="172"/>
      <c r="H44" s="173"/>
    </row>
    <row r="45" spans="1:8" ht="15">
      <c r="A45" s="142" t="s">
        <v>194</v>
      </c>
      <c r="B45" s="143" t="s">
        <v>195</v>
      </c>
      <c r="C45" s="144" t="s">
        <v>196</v>
      </c>
      <c r="D45" s="145"/>
      <c r="E45" s="146"/>
      <c r="F45" s="146"/>
      <c r="G45" s="147"/>
      <c r="H45" s="141"/>
    </row>
    <row r="46" spans="1:8" ht="15">
      <c r="A46" s="142" t="s">
        <v>197</v>
      </c>
      <c r="B46" s="143" t="s">
        <v>198</v>
      </c>
      <c r="C46" s="144" t="s">
        <v>199</v>
      </c>
      <c r="D46" s="145"/>
      <c r="E46" s="146">
        <v>20000</v>
      </c>
      <c r="F46" s="146"/>
      <c r="G46" s="147">
        <v>20000</v>
      </c>
      <c r="H46" s="141">
        <v>20000</v>
      </c>
    </row>
    <row r="47" spans="1:8" ht="15">
      <c r="A47" s="142" t="s">
        <v>200</v>
      </c>
      <c r="B47" s="143" t="s">
        <v>201</v>
      </c>
      <c r="C47" s="144" t="s">
        <v>202</v>
      </c>
      <c r="D47" s="145"/>
      <c r="E47" s="146"/>
      <c r="F47" s="146"/>
      <c r="G47" s="147"/>
      <c r="H47" s="141"/>
    </row>
    <row r="48" spans="1:8" ht="15">
      <c r="A48" s="142" t="s">
        <v>203</v>
      </c>
      <c r="B48" s="143" t="s">
        <v>204</v>
      </c>
      <c r="C48" s="144" t="s">
        <v>205</v>
      </c>
      <c r="D48" s="145"/>
      <c r="E48" s="146"/>
      <c r="F48" s="146"/>
      <c r="G48" s="147"/>
      <c r="H48" s="141"/>
    </row>
    <row r="49" spans="1:8" ht="15">
      <c r="A49" s="142" t="s">
        <v>206</v>
      </c>
      <c r="B49" s="143" t="s">
        <v>207</v>
      </c>
      <c r="C49" s="144" t="s">
        <v>208</v>
      </c>
      <c r="D49" s="145"/>
      <c r="E49" s="146"/>
      <c r="F49" s="146"/>
      <c r="G49" s="147"/>
      <c r="H49" s="141"/>
    </row>
    <row r="50" spans="1:8" ht="15">
      <c r="A50" s="142" t="s">
        <v>209</v>
      </c>
      <c r="B50" s="143" t="s">
        <v>210</v>
      </c>
      <c r="C50" s="144" t="s">
        <v>211</v>
      </c>
      <c r="D50" s="145"/>
      <c r="E50" s="146"/>
      <c r="F50" s="146"/>
      <c r="G50" s="147"/>
      <c r="H50" s="141"/>
    </row>
    <row r="51" spans="1:8" ht="15">
      <c r="A51" s="142" t="s">
        <v>212</v>
      </c>
      <c r="B51" s="143" t="s">
        <v>213</v>
      </c>
      <c r="C51" s="144" t="s">
        <v>214</v>
      </c>
      <c r="D51" s="145"/>
      <c r="E51" s="146"/>
      <c r="F51" s="146"/>
      <c r="G51" s="147"/>
      <c r="H51" s="141"/>
    </row>
    <row r="52" spans="1:8" ht="15">
      <c r="A52" s="142" t="s">
        <v>215</v>
      </c>
      <c r="B52" s="143" t="s">
        <v>216</v>
      </c>
      <c r="C52" s="144" t="s">
        <v>217</v>
      </c>
      <c r="D52" s="145">
        <v>20000</v>
      </c>
      <c r="E52" s="146"/>
      <c r="F52" s="146"/>
      <c r="G52" s="147">
        <v>20000</v>
      </c>
      <c r="H52" s="141">
        <v>20000</v>
      </c>
    </row>
    <row r="53" spans="1:8" ht="15">
      <c r="A53" s="142" t="s">
        <v>218</v>
      </c>
      <c r="B53" s="143" t="s">
        <v>219</v>
      </c>
      <c r="C53" s="144" t="s">
        <v>220</v>
      </c>
      <c r="D53" s="145"/>
      <c r="E53" s="146"/>
      <c r="F53" s="146"/>
      <c r="G53" s="147"/>
      <c r="H53" s="141"/>
    </row>
    <row r="54" spans="1:8" ht="15.75">
      <c r="A54" s="149" t="s">
        <v>221</v>
      </c>
      <c r="B54" s="150" t="s">
        <v>222</v>
      </c>
      <c r="C54" s="151" t="s">
        <v>223</v>
      </c>
      <c r="D54" s="145"/>
      <c r="E54" s="152"/>
      <c r="F54" s="152"/>
      <c r="G54" s="147"/>
      <c r="H54" s="141"/>
    </row>
    <row r="55" spans="1:8" ht="18" customHeight="1">
      <c r="A55" s="161" t="s">
        <v>27</v>
      </c>
      <c r="B55" s="162"/>
      <c r="C55" s="163" t="s">
        <v>224</v>
      </c>
      <c r="D55" s="164">
        <f>SUM(D46:D54)</f>
        <v>20000</v>
      </c>
      <c r="E55" s="165">
        <f>SUM(E46:E54)</f>
        <v>20000</v>
      </c>
      <c r="F55" s="165"/>
      <c r="G55" s="166">
        <f>SUM(G46:G54)</f>
        <v>40000</v>
      </c>
      <c r="H55" s="167">
        <f>SUM(H45:H54)</f>
        <v>40000</v>
      </c>
    </row>
    <row r="56" spans="1:8" ht="15">
      <c r="A56" s="135" t="s">
        <v>30</v>
      </c>
      <c r="B56" s="168"/>
      <c r="C56" s="169"/>
      <c r="D56" s="170"/>
      <c r="E56" s="171"/>
      <c r="F56" s="171"/>
      <c r="G56" s="172"/>
      <c r="H56" s="173"/>
    </row>
    <row r="57" spans="1:8" ht="15">
      <c r="A57" s="142" t="s">
        <v>225</v>
      </c>
      <c r="B57" s="143" t="s">
        <v>226</v>
      </c>
      <c r="C57" s="144" t="s">
        <v>227</v>
      </c>
      <c r="D57" s="145"/>
      <c r="E57" s="146"/>
      <c r="F57" s="146"/>
      <c r="G57" s="147"/>
      <c r="H57" s="141"/>
    </row>
    <row r="58" spans="1:8" ht="15">
      <c r="A58" s="142" t="s">
        <v>228</v>
      </c>
      <c r="B58" s="143" t="s">
        <v>229</v>
      </c>
      <c r="C58" s="144" t="s">
        <v>230</v>
      </c>
      <c r="D58" s="145"/>
      <c r="E58" s="146"/>
      <c r="F58" s="146"/>
      <c r="G58" s="147"/>
      <c r="H58" s="141"/>
    </row>
    <row r="59" spans="1:8" ht="15">
      <c r="A59" s="142" t="s">
        <v>231</v>
      </c>
      <c r="B59" s="143" t="s">
        <v>232</v>
      </c>
      <c r="C59" s="144" t="s">
        <v>233</v>
      </c>
      <c r="D59" s="145"/>
      <c r="E59" s="146"/>
      <c r="F59" s="146"/>
      <c r="G59" s="147"/>
      <c r="H59" s="141"/>
    </row>
    <row r="60" spans="1:8" ht="15">
      <c r="A60" s="142" t="s">
        <v>234</v>
      </c>
      <c r="B60" s="143" t="s">
        <v>235</v>
      </c>
      <c r="C60" s="144" t="s">
        <v>236</v>
      </c>
      <c r="D60" s="145"/>
      <c r="E60" s="146"/>
      <c r="F60" s="146"/>
      <c r="G60" s="147"/>
      <c r="H60" s="141"/>
    </row>
    <row r="61" spans="1:8" ht="15.75">
      <c r="A61" s="149" t="s">
        <v>237</v>
      </c>
      <c r="B61" s="150" t="s">
        <v>238</v>
      </c>
      <c r="C61" s="151" t="s">
        <v>239</v>
      </c>
      <c r="D61" s="145"/>
      <c r="E61" s="152"/>
      <c r="F61" s="152"/>
      <c r="G61" s="147"/>
      <c r="H61" s="160"/>
    </row>
    <row r="62" spans="1:8" ht="18" customHeight="1">
      <c r="A62" s="161" t="s">
        <v>31</v>
      </c>
      <c r="B62" s="162"/>
      <c r="C62" s="163" t="s">
        <v>240</v>
      </c>
      <c r="D62" s="164"/>
      <c r="E62" s="165"/>
      <c r="F62" s="165"/>
      <c r="G62" s="166"/>
      <c r="H62" s="167"/>
    </row>
    <row r="63" spans="1:8" ht="15">
      <c r="A63" s="135" t="s">
        <v>241</v>
      </c>
      <c r="B63" s="168"/>
      <c r="C63" s="169"/>
      <c r="D63" s="170"/>
      <c r="E63" s="171"/>
      <c r="F63" s="171"/>
      <c r="G63" s="172"/>
      <c r="H63" s="173"/>
    </row>
    <row r="64" spans="1:8" ht="15">
      <c r="A64" s="142" t="s">
        <v>242</v>
      </c>
      <c r="B64" s="143" t="s">
        <v>243</v>
      </c>
      <c r="C64" s="144" t="s">
        <v>244</v>
      </c>
      <c r="D64" s="145"/>
      <c r="E64" s="146"/>
      <c r="F64" s="146"/>
      <c r="G64" s="159"/>
      <c r="H64" s="141"/>
    </row>
    <row r="65" spans="1:8" ht="15" customHeight="1">
      <c r="A65" s="142" t="s">
        <v>245</v>
      </c>
      <c r="B65" s="143" t="s">
        <v>246</v>
      </c>
      <c r="C65" s="144" t="s">
        <v>247</v>
      </c>
      <c r="D65" s="145"/>
      <c r="E65" s="146">
        <v>6539198</v>
      </c>
      <c r="F65" s="146"/>
      <c r="G65" s="159">
        <v>6539198</v>
      </c>
      <c r="H65" s="141">
        <v>6539198</v>
      </c>
    </row>
    <row r="66" spans="1:8" ht="18" customHeight="1">
      <c r="A66" s="161" t="s">
        <v>35</v>
      </c>
      <c r="B66" s="162"/>
      <c r="C66" s="163" t="s">
        <v>248</v>
      </c>
      <c r="D66" s="164"/>
      <c r="E66" s="165">
        <f>SUM(E64:E65)</f>
        <v>6539198</v>
      </c>
      <c r="F66" s="165"/>
      <c r="G66" s="166">
        <f>SUM(G64:G65)</f>
        <v>6539198</v>
      </c>
      <c r="H66" s="167">
        <f>SUM(H64:H65)</f>
        <v>6539198</v>
      </c>
    </row>
    <row r="67" spans="1:8" ht="15">
      <c r="A67" s="135" t="s">
        <v>249</v>
      </c>
      <c r="B67" s="168"/>
      <c r="C67" s="169"/>
      <c r="D67" s="170"/>
      <c r="E67" s="171"/>
      <c r="F67" s="171"/>
      <c r="G67" s="172"/>
      <c r="H67" s="173"/>
    </row>
    <row r="68" spans="1:8" ht="15">
      <c r="A68" s="142" t="s">
        <v>250</v>
      </c>
      <c r="B68" s="143" t="s">
        <v>251</v>
      </c>
      <c r="C68" s="144" t="s">
        <v>252</v>
      </c>
      <c r="D68" s="145"/>
      <c r="E68" s="146"/>
      <c r="F68" s="146"/>
      <c r="G68" s="147"/>
      <c r="H68" s="141"/>
    </row>
    <row r="69" spans="1:8" ht="15" customHeight="1">
      <c r="A69" s="142" t="s">
        <v>253</v>
      </c>
      <c r="B69" s="143" t="s">
        <v>254</v>
      </c>
      <c r="C69" s="144" t="s">
        <v>255</v>
      </c>
      <c r="D69" s="145"/>
      <c r="E69" s="146"/>
      <c r="F69" s="146"/>
      <c r="G69" s="147"/>
      <c r="H69" s="141"/>
    </row>
    <row r="70" spans="1:8" ht="15.75">
      <c r="A70" s="149" t="s">
        <v>256</v>
      </c>
      <c r="B70" s="150" t="s">
        <v>257</v>
      </c>
      <c r="C70" s="151" t="s">
        <v>258</v>
      </c>
      <c r="D70" s="145"/>
      <c r="E70" s="152"/>
      <c r="F70" s="152"/>
      <c r="G70" s="147"/>
      <c r="H70" s="160"/>
    </row>
    <row r="71" spans="1:8" ht="18" customHeight="1">
      <c r="A71" s="161" t="s">
        <v>39</v>
      </c>
      <c r="B71" s="162"/>
      <c r="C71" s="163" t="s">
        <v>259</v>
      </c>
      <c r="D71" s="164"/>
      <c r="E71" s="165"/>
      <c r="F71" s="165"/>
      <c r="G71" s="166"/>
      <c r="H71" s="167"/>
    </row>
    <row r="72" spans="1:8" ht="21" customHeight="1">
      <c r="A72" s="186"/>
      <c r="B72" s="187"/>
      <c r="C72" s="188" t="s">
        <v>260</v>
      </c>
      <c r="D72" s="189">
        <v>51005503</v>
      </c>
      <c r="E72" s="190">
        <v>6559198</v>
      </c>
      <c r="F72" s="190">
        <v>992542</v>
      </c>
      <c r="G72" s="191">
        <f>SUM(D72:F72)</f>
        <v>58557243</v>
      </c>
      <c r="H72" s="192">
        <v>58557243</v>
      </c>
    </row>
    <row r="73" spans="1:8" ht="15">
      <c r="A73" s="135" t="s">
        <v>261</v>
      </c>
      <c r="B73" s="184"/>
      <c r="C73" s="185"/>
      <c r="D73" s="170"/>
      <c r="E73" s="171"/>
      <c r="F73" s="171"/>
      <c r="G73" s="172"/>
      <c r="H73" s="173"/>
    </row>
    <row r="74" spans="1:8" ht="15">
      <c r="A74" s="142" t="s">
        <v>262</v>
      </c>
      <c r="B74" s="143" t="s">
        <v>263</v>
      </c>
      <c r="C74" s="144" t="s">
        <v>264</v>
      </c>
      <c r="D74" s="145"/>
      <c r="E74" s="146"/>
      <c r="F74" s="146"/>
      <c r="G74" s="147"/>
      <c r="H74" s="141"/>
    </row>
    <row r="75" spans="1:8" ht="15.75" customHeight="1">
      <c r="A75" s="142" t="s">
        <v>265</v>
      </c>
      <c r="B75" s="143" t="s">
        <v>266</v>
      </c>
      <c r="C75" s="144" t="s">
        <v>267</v>
      </c>
      <c r="D75" s="145"/>
      <c r="E75" s="146"/>
      <c r="F75" s="146"/>
      <c r="G75" s="147"/>
      <c r="H75" s="141"/>
    </row>
    <row r="76" spans="1:8" ht="15.75">
      <c r="A76" s="149" t="s">
        <v>268</v>
      </c>
      <c r="B76" s="150" t="s">
        <v>269</v>
      </c>
      <c r="C76" s="151" t="s">
        <v>270</v>
      </c>
      <c r="D76" s="145"/>
      <c r="E76" s="152"/>
      <c r="F76" s="152"/>
      <c r="G76" s="147"/>
      <c r="H76" s="160"/>
    </row>
    <row r="77" spans="1:8" ht="15" customHeight="1">
      <c r="A77" s="174" t="s">
        <v>45</v>
      </c>
      <c r="B77" s="153"/>
      <c r="C77" s="154" t="s">
        <v>271</v>
      </c>
      <c r="D77" s="155"/>
      <c r="E77" s="156"/>
      <c r="F77" s="156"/>
      <c r="G77" s="157"/>
      <c r="H77" s="158"/>
    </row>
    <row r="78" spans="1:8" ht="15">
      <c r="A78" s="135" t="s">
        <v>272</v>
      </c>
      <c r="B78" s="168"/>
      <c r="C78" s="169"/>
      <c r="D78" s="170"/>
      <c r="E78" s="171"/>
      <c r="F78" s="171"/>
      <c r="G78" s="172"/>
      <c r="H78" s="173"/>
    </row>
    <row r="79" spans="1:8" ht="15" customHeight="1">
      <c r="A79" s="142" t="s">
        <v>273</v>
      </c>
      <c r="B79" s="143" t="s">
        <v>274</v>
      </c>
      <c r="C79" s="144" t="s">
        <v>275</v>
      </c>
      <c r="D79" s="145"/>
      <c r="E79" s="146"/>
      <c r="F79" s="146"/>
      <c r="G79" s="147"/>
      <c r="H79" s="141"/>
    </row>
    <row r="80" spans="1:8" ht="15">
      <c r="A80" s="142" t="s">
        <v>276</v>
      </c>
      <c r="B80" s="143" t="s">
        <v>277</v>
      </c>
      <c r="C80" s="144" t="s">
        <v>278</v>
      </c>
      <c r="D80" s="145"/>
      <c r="E80" s="146"/>
      <c r="F80" s="146"/>
      <c r="G80" s="147"/>
      <c r="H80" s="141"/>
    </row>
    <row r="81" spans="1:8" ht="15" customHeight="1">
      <c r="A81" s="142" t="s">
        <v>279</v>
      </c>
      <c r="B81" s="143" t="s">
        <v>280</v>
      </c>
      <c r="C81" s="144" t="s">
        <v>281</v>
      </c>
      <c r="D81" s="145"/>
      <c r="E81" s="146"/>
      <c r="F81" s="146"/>
      <c r="G81" s="147"/>
      <c r="H81" s="141"/>
    </row>
    <row r="82" spans="1:8" ht="15" customHeight="1">
      <c r="A82" s="149" t="s">
        <v>282</v>
      </c>
      <c r="B82" s="150" t="s">
        <v>283</v>
      </c>
      <c r="C82" s="151" t="s">
        <v>284</v>
      </c>
      <c r="D82" s="145"/>
      <c r="E82" s="152"/>
      <c r="F82" s="152"/>
      <c r="G82" s="147"/>
      <c r="H82" s="160"/>
    </row>
    <row r="83" spans="1:8" ht="15" customHeight="1">
      <c r="A83" s="174" t="s">
        <v>285</v>
      </c>
      <c r="B83" s="153"/>
      <c r="C83" s="154" t="s">
        <v>286</v>
      </c>
      <c r="D83" s="155"/>
      <c r="E83" s="156"/>
      <c r="F83" s="156"/>
      <c r="G83" s="157"/>
      <c r="H83" s="158"/>
    </row>
    <row r="84" spans="1:8" ht="15">
      <c r="A84" s="135" t="s">
        <v>287</v>
      </c>
      <c r="B84" s="168"/>
      <c r="C84" s="169"/>
      <c r="D84" s="170"/>
      <c r="E84" s="171"/>
      <c r="F84" s="171"/>
      <c r="G84" s="172"/>
      <c r="H84" s="173"/>
    </row>
    <row r="85" spans="1:8" ht="15" customHeight="1">
      <c r="A85" s="142" t="s">
        <v>288</v>
      </c>
      <c r="B85" s="143" t="s">
        <v>289</v>
      </c>
      <c r="C85" s="144" t="s">
        <v>290</v>
      </c>
      <c r="D85" s="145">
        <v>4811869</v>
      </c>
      <c r="E85" s="146"/>
      <c r="F85" s="146"/>
      <c r="G85" s="147">
        <v>4811869</v>
      </c>
      <c r="H85" s="141">
        <v>4811869</v>
      </c>
    </row>
    <row r="86" spans="1:8" ht="15.75">
      <c r="A86" s="149" t="s">
        <v>291</v>
      </c>
      <c r="B86" s="150" t="s">
        <v>292</v>
      </c>
      <c r="C86" s="151" t="s">
        <v>293</v>
      </c>
      <c r="D86" s="145"/>
      <c r="E86" s="152"/>
      <c r="F86" s="152"/>
      <c r="G86" s="147"/>
      <c r="H86" s="160"/>
    </row>
    <row r="87" spans="1:8" ht="15" customHeight="1">
      <c r="A87" s="174" t="s">
        <v>49</v>
      </c>
      <c r="B87" s="153"/>
      <c r="C87" s="154" t="s">
        <v>294</v>
      </c>
      <c r="D87" s="155">
        <v>4811869</v>
      </c>
      <c r="E87" s="156"/>
      <c r="F87" s="156"/>
      <c r="G87" s="157">
        <v>4811869</v>
      </c>
      <c r="H87" s="158">
        <v>4811869</v>
      </c>
    </row>
    <row r="88" spans="1:8" ht="15">
      <c r="A88" s="193" t="s">
        <v>295</v>
      </c>
      <c r="B88" s="168" t="s">
        <v>296</v>
      </c>
      <c r="C88" s="169" t="s">
        <v>297</v>
      </c>
      <c r="D88" s="170"/>
      <c r="E88" s="171"/>
      <c r="F88" s="171"/>
      <c r="G88" s="172"/>
      <c r="H88" s="173"/>
    </row>
    <row r="89" spans="1:8" ht="15">
      <c r="A89" s="194" t="s">
        <v>298</v>
      </c>
      <c r="B89" s="143" t="s">
        <v>299</v>
      </c>
      <c r="C89" s="144" t="s">
        <v>300</v>
      </c>
      <c r="D89" s="170"/>
      <c r="E89" s="146"/>
      <c r="F89" s="146"/>
      <c r="G89" s="147"/>
      <c r="H89" s="141"/>
    </row>
    <row r="90" spans="1:8" ht="15">
      <c r="A90" s="194" t="s">
        <v>55</v>
      </c>
      <c r="B90" s="143" t="s">
        <v>301</v>
      </c>
      <c r="C90" s="144" t="s">
        <v>302</v>
      </c>
      <c r="D90" s="170"/>
      <c r="E90" s="146"/>
      <c r="F90" s="146"/>
      <c r="G90" s="147"/>
      <c r="H90" s="141"/>
    </row>
    <row r="91" spans="1:8" ht="15">
      <c r="A91" s="194" t="s">
        <v>303</v>
      </c>
      <c r="B91" s="143" t="s">
        <v>304</v>
      </c>
      <c r="C91" s="144" t="s">
        <v>305</v>
      </c>
      <c r="D91" s="170"/>
      <c r="E91" s="146"/>
      <c r="F91" s="146"/>
      <c r="G91" s="147"/>
      <c r="H91" s="141"/>
    </row>
    <row r="92" spans="1:8" ht="15" customHeight="1">
      <c r="A92" s="195" t="s">
        <v>306</v>
      </c>
      <c r="B92" s="150" t="s">
        <v>307</v>
      </c>
      <c r="C92" s="151" t="s">
        <v>308</v>
      </c>
      <c r="D92" s="170"/>
      <c r="E92" s="152"/>
      <c r="F92" s="152"/>
      <c r="G92" s="147"/>
      <c r="H92" s="160"/>
    </row>
    <row r="93" spans="1:8" ht="15.75">
      <c r="A93" s="161" t="s">
        <v>309</v>
      </c>
      <c r="B93" s="162"/>
      <c r="C93" s="163" t="s">
        <v>310</v>
      </c>
      <c r="D93" s="196">
        <v>4811869</v>
      </c>
      <c r="E93" s="197"/>
      <c r="F93" s="197"/>
      <c r="G93" s="198">
        <v>4811869</v>
      </c>
      <c r="H93" s="199">
        <v>4811869</v>
      </c>
    </row>
    <row r="94" spans="1:8" ht="15" customHeight="1">
      <c r="A94" s="176" t="s">
        <v>311</v>
      </c>
      <c r="B94" s="168" t="s">
        <v>312</v>
      </c>
      <c r="C94" s="169" t="s">
        <v>313</v>
      </c>
      <c r="D94" s="170"/>
      <c r="E94" s="171"/>
      <c r="F94" s="171"/>
      <c r="G94" s="172"/>
      <c r="H94" s="173"/>
    </row>
    <row r="95" spans="1:8" ht="15" customHeight="1">
      <c r="A95" s="142" t="s">
        <v>314</v>
      </c>
      <c r="B95" s="143" t="s">
        <v>315</v>
      </c>
      <c r="C95" s="144" t="s">
        <v>316</v>
      </c>
      <c r="D95" s="170"/>
      <c r="E95" s="146"/>
      <c r="F95" s="146"/>
      <c r="G95" s="147"/>
      <c r="H95" s="141"/>
    </row>
    <row r="96" spans="1:8" ht="15">
      <c r="A96" s="142" t="s">
        <v>317</v>
      </c>
      <c r="B96" s="143" t="s">
        <v>318</v>
      </c>
      <c r="C96" s="144" t="s">
        <v>319</v>
      </c>
      <c r="D96" s="170"/>
      <c r="E96" s="146"/>
      <c r="F96" s="146"/>
      <c r="G96" s="147"/>
      <c r="H96" s="141"/>
    </row>
    <row r="97" spans="1:8" ht="15.75">
      <c r="A97" s="149" t="s">
        <v>320</v>
      </c>
      <c r="B97" s="150" t="s">
        <v>321</v>
      </c>
      <c r="C97" s="151" t="s">
        <v>322</v>
      </c>
      <c r="D97" s="170"/>
      <c r="E97" s="152"/>
      <c r="F97" s="152"/>
      <c r="G97" s="147"/>
      <c r="H97" s="160"/>
    </row>
    <row r="98" spans="1:8" ht="15.75">
      <c r="A98" s="161" t="s">
        <v>323</v>
      </c>
      <c r="B98" s="162"/>
      <c r="C98" s="163" t="s">
        <v>324</v>
      </c>
      <c r="D98" s="196"/>
      <c r="E98" s="197"/>
      <c r="F98" s="197"/>
      <c r="G98" s="198"/>
      <c r="H98" s="199"/>
    </row>
    <row r="99" spans="1:8" ht="15.75">
      <c r="A99" s="161" t="s">
        <v>325</v>
      </c>
      <c r="B99" s="162" t="s">
        <v>326</v>
      </c>
      <c r="C99" s="163" t="s">
        <v>327</v>
      </c>
      <c r="D99" s="196"/>
      <c r="E99" s="197"/>
      <c r="F99" s="197"/>
      <c r="G99" s="198"/>
      <c r="H99" s="199"/>
    </row>
    <row r="100" spans="1:8" ht="18" customHeight="1">
      <c r="A100" s="200" t="s">
        <v>328</v>
      </c>
      <c r="B100" s="201"/>
      <c r="C100" s="202" t="s">
        <v>329</v>
      </c>
      <c r="D100" s="203">
        <v>4811869</v>
      </c>
      <c r="E100" s="204"/>
      <c r="F100" s="204"/>
      <c r="G100" s="205">
        <v>4811869</v>
      </c>
      <c r="H100" s="206">
        <v>4811869</v>
      </c>
    </row>
    <row r="101" spans="1:8" ht="21" customHeight="1">
      <c r="A101" s="207" t="s">
        <v>58</v>
      </c>
      <c r="B101" s="208"/>
      <c r="C101" s="209"/>
      <c r="D101" s="210">
        <v>55817372</v>
      </c>
      <c r="E101" s="211">
        <v>6559198</v>
      </c>
      <c r="F101" s="211">
        <v>992542</v>
      </c>
      <c r="G101" s="212">
        <f>SUM(D101:F101)</f>
        <v>63369112</v>
      </c>
      <c r="H101" s="213">
        <v>63369112</v>
      </c>
    </row>
  </sheetData>
  <sheetProtection selectLockedCells="1" selectUnlockedCells="1"/>
  <mergeCells count="9">
    <mergeCell ref="A1:G1"/>
    <mergeCell ref="A2:G2"/>
    <mergeCell ref="A4:A7"/>
    <mergeCell ref="B4:B7"/>
    <mergeCell ref="C4:C7"/>
    <mergeCell ref="D4:G4"/>
    <mergeCell ref="H4:H7"/>
    <mergeCell ref="D5:F5"/>
    <mergeCell ref="G5:G7"/>
  </mergeCells>
  <printOptions horizontalCentered="1"/>
  <pageMargins left="0.39375" right="0.39375" top="0.5902777777777778" bottom="0.5902777777777778" header="0.39375" footer="0.19652777777777777"/>
  <pageSetup horizontalDpi="300" verticalDpi="300" orientation="portrait" paperSize="9" scale="61"/>
  <headerFooter alignWithMargins="0">
    <oddHeader>&amp;R&amp;"Times New Roman,Normál"&amp;10 2. számú  melléklet a 3/2019. (III.11.) önkormányzati rendelethez</oddHeader>
    <oddFooter>&amp;L&amp;"Times New Roman,Normál"&amp;10&amp;F&amp;R&amp;"Times New Roman,Normál"&amp;10&amp;P</oddFoot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5" sqref="D5"/>
    </sheetView>
  </sheetViews>
  <sheetFormatPr defaultColWidth="8.00390625" defaultRowHeight="15"/>
  <cols>
    <col min="1" max="1" width="7.7109375" style="0" customWidth="1"/>
    <col min="2" max="2" width="9.7109375" style="0" customWidth="1"/>
    <col min="3" max="3" width="39.7109375" style="0" customWidth="1"/>
    <col min="4" max="6" width="10.7109375" style="214" customWidth="1"/>
    <col min="7" max="7" width="10.8515625" style="214" customWidth="1"/>
    <col min="8" max="8" width="10.7109375" style="215" customWidth="1"/>
    <col min="9" max="9" width="9.8515625" style="0" customWidth="1"/>
    <col min="10" max="16384" width="9.00390625" style="0" customWidth="1"/>
  </cols>
  <sheetData>
    <row r="1" spans="1:8" ht="15">
      <c r="A1" s="122" t="s">
        <v>330</v>
      </c>
      <c r="B1" s="122"/>
      <c r="C1" s="122"/>
      <c r="D1" s="122"/>
      <c r="E1" s="122"/>
      <c r="F1" s="122"/>
      <c r="G1" s="122"/>
      <c r="H1" s="122"/>
    </row>
    <row r="2" spans="1:8" ht="15">
      <c r="A2" s="123" t="s">
        <v>1</v>
      </c>
      <c r="B2" s="123"/>
      <c r="C2" s="123"/>
      <c r="D2" s="216"/>
      <c r="E2" s="216"/>
      <c r="F2" s="216"/>
      <c r="G2" s="216"/>
      <c r="H2" s="214"/>
    </row>
    <row r="3" ht="15.75"/>
    <row r="4" spans="1:8" ht="25.5" customHeight="1">
      <c r="A4" s="124" t="s">
        <v>4</v>
      </c>
      <c r="B4" s="125" t="s">
        <v>5</v>
      </c>
      <c r="C4" s="126" t="s">
        <v>3</v>
      </c>
      <c r="D4" s="127" t="s">
        <v>6</v>
      </c>
      <c r="E4" s="127"/>
      <c r="F4" s="127"/>
      <c r="G4" s="127"/>
      <c r="H4" s="217" t="s">
        <v>7</v>
      </c>
    </row>
    <row r="5" spans="1:8" ht="15" customHeight="1">
      <c r="A5" s="124"/>
      <c r="B5" s="125"/>
      <c r="C5" s="126"/>
      <c r="D5" s="129" t="s">
        <v>8</v>
      </c>
      <c r="E5" s="129"/>
      <c r="F5" s="129"/>
      <c r="G5" s="130" t="s">
        <v>12</v>
      </c>
      <c r="H5" s="217"/>
    </row>
    <row r="6" spans="1:8" ht="15">
      <c r="A6" s="124"/>
      <c r="B6" s="125"/>
      <c r="C6" s="126"/>
      <c r="D6" s="218"/>
      <c r="E6" s="132"/>
      <c r="F6" s="133"/>
      <c r="G6" s="130"/>
      <c r="H6" s="217"/>
    </row>
    <row r="7" spans="1:8" ht="18.75" customHeight="1">
      <c r="A7" s="124"/>
      <c r="B7" s="125"/>
      <c r="C7" s="126"/>
      <c r="D7" s="219" t="s">
        <v>99</v>
      </c>
      <c r="E7" s="134" t="s">
        <v>100</v>
      </c>
      <c r="F7" s="134" t="s">
        <v>101</v>
      </c>
      <c r="G7" s="130"/>
      <c r="H7" s="217"/>
    </row>
    <row r="8" spans="1:8" ht="15">
      <c r="A8" s="135" t="s">
        <v>331</v>
      </c>
      <c r="B8" s="168"/>
      <c r="C8" s="220"/>
      <c r="D8" s="170"/>
      <c r="E8" s="171"/>
      <c r="F8" s="171"/>
      <c r="G8" s="221"/>
      <c r="H8" s="222"/>
    </row>
    <row r="9" spans="1:8" ht="15">
      <c r="A9" s="142" t="s">
        <v>332</v>
      </c>
      <c r="B9" s="143" t="s">
        <v>333</v>
      </c>
      <c r="C9" s="101" t="s">
        <v>334</v>
      </c>
      <c r="D9" s="145">
        <v>17647210</v>
      </c>
      <c r="E9" s="146"/>
      <c r="F9" s="146"/>
      <c r="G9" s="147">
        <v>17647210</v>
      </c>
      <c r="H9" s="222">
        <v>17647210</v>
      </c>
    </row>
    <row r="10" spans="1:8" ht="15">
      <c r="A10" s="142" t="s">
        <v>335</v>
      </c>
      <c r="B10" s="143" t="s">
        <v>336</v>
      </c>
      <c r="C10" s="101" t="s">
        <v>337</v>
      </c>
      <c r="D10" s="145"/>
      <c r="E10" s="146"/>
      <c r="F10" s="146"/>
      <c r="G10" s="147"/>
      <c r="H10" s="222"/>
    </row>
    <row r="11" spans="1:8" ht="15">
      <c r="A11" s="142" t="s">
        <v>338</v>
      </c>
      <c r="B11" s="143" t="s">
        <v>339</v>
      </c>
      <c r="C11" s="101" t="s">
        <v>340</v>
      </c>
      <c r="D11" s="145"/>
      <c r="E11" s="146"/>
      <c r="F11" s="146"/>
      <c r="G11" s="147"/>
      <c r="H11" s="222"/>
    </row>
    <row r="12" spans="1:8" ht="15">
      <c r="A12" s="142" t="s">
        <v>341</v>
      </c>
      <c r="B12" s="143" t="s">
        <v>342</v>
      </c>
      <c r="C12" s="101" t="s">
        <v>343</v>
      </c>
      <c r="D12" s="145"/>
      <c r="E12" s="146"/>
      <c r="F12" s="146"/>
      <c r="G12" s="147"/>
      <c r="H12" s="222"/>
    </row>
    <row r="13" spans="1:8" ht="15">
      <c r="A13" s="142" t="s">
        <v>344</v>
      </c>
      <c r="B13" s="143" t="s">
        <v>345</v>
      </c>
      <c r="C13" s="101" t="s">
        <v>346</v>
      </c>
      <c r="D13" s="145"/>
      <c r="E13" s="146"/>
      <c r="F13" s="146"/>
      <c r="G13" s="147"/>
      <c r="H13" s="222"/>
    </row>
    <row r="14" spans="1:8" ht="15">
      <c r="A14" s="142" t="s">
        <v>347</v>
      </c>
      <c r="B14" s="143" t="s">
        <v>348</v>
      </c>
      <c r="C14" s="101" t="s">
        <v>349</v>
      </c>
      <c r="D14" s="145"/>
      <c r="E14" s="146"/>
      <c r="F14" s="146"/>
      <c r="G14" s="147"/>
      <c r="H14" s="222"/>
    </row>
    <row r="15" spans="1:8" ht="15">
      <c r="A15" s="142" t="s">
        <v>350</v>
      </c>
      <c r="B15" s="143" t="s">
        <v>351</v>
      </c>
      <c r="C15" s="101" t="s">
        <v>352</v>
      </c>
      <c r="D15" s="145"/>
      <c r="E15" s="146"/>
      <c r="F15" s="146"/>
      <c r="G15" s="147"/>
      <c r="H15" s="222"/>
    </row>
    <row r="16" spans="1:8" ht="15">
      <c r="A16" s="142" t="s">
        <v>353</v>
      </c>
      <c r="B16" s="143" t="s">
        <v>354</v>
      </c>
      <c r="C16" s="101" t="s">
        <v>355</v>
      </c>
      <c r="D16" s="145">
        <v>10000</v>
      </c>
      <c r="E16" s="146"/>
      <c r="F16" s="146"/>
      <c r="G16" s="147">
        <v>10000</v>
      </c>
      <c r="H16" s="222">
        <v>10000</v>
      </c>
    </row>
    <row r="17" spans="1:8" ht="15">
      <c r="A17" s="142" t="s">
        <v>356</v>
      </c>
      <c r="B17" s="143" t="s">
        <v>357</v>
      </c>
      <c r="C17" s="101" t="s">
        <v>358</v>
      </c>
      <c r="D17" s="145"/>
      <c r="E17" s="146"/>
      <c r="F17" s="146"/>
      <c r="G17" s="147"/>
      <c r="H17" s="222"/>
    </row>
    <row r="18" spans="1:8" ht="15">
      <c r="A18" s="142" t="s">
        <v>359</v>
      </c>
      <c r="B18" s="143" t="s">
        <v>360</v>
      </c>
      <c r="C18" s="101" t="s">
        <v>361</v>
      </c>
      <c r="D18" s="145"/>
      <c r="E18" s="146"/>
      <c r="F18" s="146"/>
      <c r="G18" s="147"/>
      <c r="H18" s="222"/>
    </row>
    <row r="19" spans="1:8" ht="15">
      <c r="A19" s="142" t="s">
        <v>362</v>
      </c>
      <c r="B19" s="143" t="s">
        <v>363</v>
      </c>
      <c r="C19" s="101" t="s">
        <v>364</v>
      </c>
      <c r="D19" s="145"/>
      <c r="E19" s="146"/>
      <c r="F19" s="146"/>
      <c r="G19" s="147"/>
      <c r="H19" s="222"/>
    </row>
    <row r="20" spans="1:8" ht="15">
      <c r="A20" s="142" t="s">
        <v>365</v>
      </c>
      <c r="B20" s="143" t="s">
        <v>366</v>
      </c>
      <c r="C20" s="101" t="s">
        <v>367</v>
      </c>
      <c r="D20" s="145"/>
      <c r="E20" s="146"/>
      <c r="F20" s="146"/>
      <c r="G20" s="147"/>
      <c r="H20" s="222"/>
    </row>
    <row r="21" spans="1:8" ht="15.75">
      <c r="A21" s="149" t="s">
        <v>368</v>
      </c>
      <c r="B21" s="150" t="s">
        <v>369</v>
      </c>
      <c r="C21" s="223" t="s">
        <v>370</v>
      </c>
      <c r="D21" s="145"/>
      <c r="E21" s="152"/>
      <c r="F21" s="152"/>
      <c r="G21" s="159"/>
      <c r="H21" s="222"/>
    </row>
    <row r="22" spans="1:8" ht="15.75">
      <c r="A22" s="174" t="s">
        <v>371</v>
      </c>
      <c r="B22" s="153" t="s">
        <v>372</v>
      </c>
      <c r="C22" s="224" t="s">
        <v>373</v>
      </c>
      <c r="D22" s="155">
        <f>SUM(D9:D21)</f>
        <v>17657210</v>
      </c>
      <c r="E22" s="156"/>
      <c r="F22" s="156"/>
      <c r="G22" s="225">
        <f>SUM(G9:G21)</f>
        <v>17657210</v>
      </c>
      <c r="H22" s="226">
        <f>SUM(H9:H21)</f>
        <v>17657210</v>
      </c>
    </row>
    <row r="23" spans="1:8" ht="15">
      <c r="A23" s="135" t="s">
        <v>374</v>
      </c>
      <c r="B23" s="227"/>
      <c r="C23" s="228"/>
      <c r="D23" s="145"/>
      <c r="E23" s="171"/>
      <c r="F23" s="229"/>
      <c r="G23" s="230"/>
      <c r="H23" s="222"/>
    </row>
    <row r="24" spans="1:8" ht="15">
      <c r="A24" s="142" t="s">
        <v>375</v>
      </c>
      <c r="B24" s="143" t="s">
        <v>376</v>
      </c>
      <c r="C24" s="101" t="s">
        <v>377</v>
      </c>
      <c r="D24" s="145">
        <v>4299720</v>
      </c>
      <c r="E24" s="146"/>
      <c r="F24" s="231"/>
      <c r="G24" s="231">
        <v>4299720</v>
      </c>
      <c r="H24" s="148">
        <v>4299720</v>
      </c>
    </row>
    <row r="25" spans="1:8" ht="15">
      <c r="A25" s="142" t="s">
        <v>378</v>
      </c>
      <c r="B25" s="143" t="s">
        <v>379</v>
      </c>
      <c r="C25" s="101" t="s">
        <v>380</v>
      </c>
      <c r="D25" s="145">
        <v>975000</v>
      </c>
      <c r="E25" s="146"/>
      <c r="F25" s="231"/>
      <c r="G25" s="231">
        <v>975000</v>
      </c>
      <c r="H25" s="148">
        <v>975000</v>
      </c>
    </row>
    <row r="26" spans="1:8" ht="15.75">
      <c r="A26" s="149" t="s">
        <v>381</v>
      </c>
      <c r="B26" s="150" t="s">
        <v>382</v>
      </c>
      <c r="C26" s="223" t="s">
        <v>383</v>
      </c>
      <c r="D26" s="145">
        <v>207600</v>
      </c>
      <c r="E26" s="152"/>
      <c r="F26" s="232"/>
      <c r="G26" s="233">
        <v>207600</v>
      </c>
      <c r="H26" s="234">
        <v>207600</v>
      </c>
    </row>
    <row r="27" spans="1:8" ht="15.75">
      <c r="A27" s="174" t="s">
        <v>384</v>
      </c>
      <c r="B27" s="153" t="s">
        <v>385</v>
      </c>
      <c r="C27" s="224" t="s">
        <v>386</v>
      </c>
      <c r="D27" s="155">
        <f>SUM(D24:D26)</f>
        <v>5482320</v>
      </c>
      <c r="E27" s="156"/>
      <c r="F27" s="235"/>
      <c r="G27" s="235">
        <f>SUM(G24:G26)</f>
        <v>5482320</v>
      </c>
      <c r="H27" s="226">
        <v>5482320</v>
      </c>
    </row>
    <row r="28" spans="1:8" ht="18" customHeight="1">
      <c r="A28" s="161" t="s">
        <v>63</v>
      </c>
      <c r="B28" s="162"/>
      <c r="C28" s="236" t="s">
        <v>387</v>
      </c>
      <c r="D28" s="164">
        <v>23139530</v>
      </c>
      <c r="E28" s="165"/>
      <c r="F28" s="237"/>
      <c r="G28" s="237">
        <v>23139530</v>
      </c>
      <c r="H28" s="238">
        <v>23139530</v>
      </c>
    </row>
    <row r="29" spans="1:8" ht="15">
      <c r="A29" s="239" t="s">
        <v>388</v>
      </c>
      <c r="B29" s="240"/>
      <c r="C29" s="241"/>
      <c r="D29" s="242"/>
      <c r="E29" s="243"/>
      <c r="F29" s="244"/>
      <c r="G29" s="245"/>
      <c r="H29" s="246"/>
    </row>
    <row r="30" spans="1:9" ht="15">
      <c r="A30" s="25" t="s">
        <v>389</v>
      </c>
      <c r="B30" s="143" t="s">
        <v>390</v>
      </c>
      <c r="C30" s="101" t="s">
        <v>391</v>
      </c>
      <c r="D30" s="247">
        <v>3020932</v>
      </c>
      <c r="E30" s="146"/>
      <c r="F30" s="146"/>
      <c r="G30" s="231">
        <v>3020932</v>
      </c>
      <c r="H30" s="248">
        <v>3020932</v>
      </c>
      <c r="I30" s="249"/>
    </row>
    <row r="31" spans="1:9" ht="15">
      <c r="A31" s="25" t="s">
        <v>392</v>
      </c>
      <c r="B31" s="143" t="s">
        <v>393</v>
      </c>
      <c r="C31" s="144" t="s">
        <v>394</v>
      </c>
      <c r="D31" s="145"/>
      <c r="E31" s="146"/>
      <c r="F31" s="146"/>
      <c r="G31" s="231"/>
      <c r="H31" s="250"/>
      <c r="I31" s="249"/>
    </row>
    <row r="32" spans="1:8" ht="15.75">
      <c r="A32" s="45" t="s">
        <v>395</v>
      </c>
      <c r="B32" s="240" t="s">
        <v>396</v>
      </c>
      <c r="C32" s="251" t="s">
        <v>397</v>
      </c>
      <c r="D32" s="252">
        <v>19733</v>
      </c>
      <c r="E32" s="243"/>
      <c r="F32" s="244"/>
      <c r="G32" s="253">
        <v>19733</v>
      </c>
      <c r="H32" s="246">
        <v>19733</v>
      </c>
    </row>
    <row r="33" spans="1:8" ht="18" customHeight="1">
      <c r="A33" s="161" t="s">
        <v>66</v>
      </c>
      <c r="B33" s="162" t="s">
        <v>398</v>
      </c>
      <c r="C33" s="236" t="s">
        <v>399</v>
      </c>
      <c r="D33" s="164">
        <f>SUM(D30:D32)</f>
        <v>3040665</v>
      </c>
      <c r="E33" s="165"/>
      <c r="F33" s="237"/>
      <c r="G33" s="166">
        <v>3040665</v>
      </c>
      <c r="H33" s="238">
        <v>3040665</v>
      </c>
    </row>
    <row r="34" spans="1:8" ht="15">
      <c r="A34" s="135" t="s">
        <v>400</v>
      </c>
      <c r="B34" s="184"/>
      <c r="C34" s="220"/>
      <c r="D34" s="145"/>
      <c r="E34" s="254"/>
      <c r="F34" s="254"/>
      <c r="G34" s="172"/>
      <c r="H34" s="222"/>
    </row>
    <row r="35" spans="1:8" ht="15">
      <c r="A35" s="142" t="s">
        <v>401</v>
      </c>
      <c r="B35" s="143" t="s">
        <v>402</v>
      </c>
      <c r="C35" s="101" t="s">
        <v>403</v>
      </c>
      <c r="D35" s="145">
        <v>120000</v>
      </c>
      <c r="E35" s="146"/>
      <c r="F35" s="146"/>
      <c r="G35" s="255">
        <v>120000</v>
      </c>
      <c r="H35" s="148">
        <v>120000</v>
      </c>
    </row>
    <row r="36" spans="1:8" ht="15">
      <c r="A36" s="142" t="s">
        <v>404</v>
      </c>
      <c r="B36" s="143" t="s">
        <v>405</v>
      </c>
      <c r="C36" s="101" t="s">
        <v>406</v>
      </c>
      <c r="D36" s="145">
        <v>3446165</v>
      </c>
      <c r="E36" s="146"/>
      <c r="F36" s="146"/>
      <c r="G36" s="255">
        <v>3446165</v>
      </c>
      <c r="H36" s="148">
        <v>3446165</v>
      </c>
    </row>
    <row r="37" spans="1:8" ht="15.75">
      <c r="A37" s="149" t="s">
        <v>407</v>
      </c>
      <c r="B37" s="150" t="s">
        <v>408</v>
      </c>
      <c r="C37" s="223" t="s">
        <v>409</v>
      </c>
      <c r="D37" s="145"/>
      <c r="E37" s="152"/>
      <c r="F37" s="152"/>
      <c r="G37" s="256"/>
      <c r="H37" s="234"/>
    </row>
    <row r="38" spans="1:8" ht="15" customHeight="1">
      <c r="A38" s="174" t="s">
        <v>410</v>
      </c>
      <c r="B38" s="153" t="s">
        <v>411</v>
      </c>
      <c r="C38" s="224" t="s">
        <v>412</v>
      </c>
      <c r="D38" s="155">
        <f>SUM(D35:D37)</f>
        <v>3566165</v>
      </c>
      <c r="E38" s="156"/>
      <c r="F38" s="156"/>
      <c r="G38" s="157">
        <v>3566165</v>
      </c>
      <c r="H38" s="226">
        <v>3566165</v>
      </c>
    </row>
    <row r="39" spans="1:8" ht="15">
      <c r="A39" s="135" t="s">
        <v>413</v>
      </c>
      <c r="B39" s="168"/>
      <c r="C39" s="257"/>
      <c r="D39" s="145"/>
      <c r="E39" s="171"/>
      <c r="F39" s="171"/>
      <c r="G39" s="221"/>
      <c r="H39" s="222"/>
    </row>
    <row r="40" spans="1:8" ht="15">
      <c r="A40" s="142" t="s">
        <v>414</v>
      </c>
      <c r="B40" s="143" t="s">
        <v>415</v>
      </c>
      <c r="C40" s="101" t="s">
        <v>416</v>
      </c>
      <c r="D40" s="145">
        <v>200000</v>
      </c>
      <c r="E40" s="146"/>
      <c r="F40" s="146"/>
      <c r="G40" s="255">
        <v>200000</v>
      </c>
      <c r="H40" s="148">
        <v>200000</v>
      </c>
    </row>
    <row r="41" spans="1:8" ht="15.75">
      <c r="A41" s="149" t="s">
        <v>417</v>
      </c>
      <c r="B41" s="150" t="s">
        <v>418</v>
      </c>
      <c r="C41" s="223" t="s">
        <v>419</v>
      </c>
      <c r="D41" s="145">
        <v>520000</v>
      </c>
      <c r="E41" s="152"/>
      <c r="F41" s="152"/>
      <c r="G41" s="256">
        <v>520000</v>
      </c>
      <c r="H41" s="234">
        <v>520000</v>
      </c>
    </row>
    <row r="42" spans="1:8" ht="15" customHeight="1">
      <c r="A42" s="174" t="s">
        <v>420</v>
      </c>
      <c r="B42" s="153" t="s">
        <v>421</v>
      </c>
      <c r="C42" s="224" t="s">
        <v>422</v>
      </c>
      <c r="D42" s="155">
        <f>SUM(D40:D41)</f>
        <v>720000</v>
      </c>
      <c r="E42" s="156"/>
      <c r="F42" s="156"/>
      <c r="G42" s="157">
        <f>SUM(G40:G41)</f>
        <v>720000</v>
      </c>
      <c r="H42" s="226">
        <f>SUM(H40:H41)</f>
        <v>720000</v>
      </c>
    </row>
    <row r="43" spans="1:8" ht="15">
      <c r="A43" s="135" t="s">
        <v>423</v>
      </c>
      <c r="B43" s="168"/>
      <c r="C43" s="257"/>
      <c r="D43" s="145"/>
      <c r="E43" s="171"/>
      <c r="F43" s="171"/>
      <c r="G43" s="221"/>
      <c r="H43" s="222"/>
    </row>
    <row r="44" spans="1:8" ht="15">
      <c r="A44" s="142" t="s">
        <v>424</v>
      </c>
      <c r="B44" s="143" t="s">
        <v>425</v>
      </c>
      <c r="C44" s="101" t="s">
        <v>426</v>
      </c>
      <c r="D44" s="145">
        <v>1195000</v>
      </c>
      <c r="E44" s="146"/>
      <c r="F44" s="146"/>
      <c r="G44" s="255">
        <v>1195000</v>
      </c>
      <c r="H44" s="148">
        <v>1195000</v>
      </c>
    </row>
    <row r="45" spans="1:8" ht="15">
      <c r="A45" s="142" t="s">
        <v>427</v>
      </c>
      <c r="B45" s="143" t="s">
        <v>428</v>
      </c>
      <c r="C45" s="101" t="s">
        <v>429</v>
      </c>
      <c r="D45" s="145">
        <v>2002200</v>
      </c>
      <c r="E45" s="146"/>
      <c r="F45" s="146"/>
      <c r="G45" s="255">
        <v>2002200</v>
      </c>
      <c r="H45" s="148">
        <v>2002200</v>
      </c>
    </row>
    <row r="46" spans="1:8" ht="15">
      <c r="A46" s="142" t="s">
        <v>430</v>
      </c>
      <c r="B46" s="143" t="s">
        <v>431</v>
      </c>
      <c r="C46" s="101" t="s">
        <v>432</v>
      </c>
      <c r="D46" s="145">
        <v>66000</v>
      </c>
      <c r="E46" s="146"/>
      <c r="F46" s="146"/>
      <c r="G46" s="255">
        <v>66000</v>
      </c>
      <c r="H46" s="148">
        <v>66000</v>
      </c>
    </row>
    <row r="47" spans="1:8" ht="15">
      <c r="A47" s="142" t="s">
        <v>433</v>
      </c>
      <c r="B47" s="143" t="s">
        <v>434</v>
      </c>
      <c r="C47" s="101" t="s">
        <v>435</v>
      </c>
      <c r="D47" s="145">
        <v>1294882</v>
      </c>
      <c r="E47" s="146"/>
      <c r="F47" s="146"/>
      <c r="G47" s="255">
        <v>1294882</v>
      </c>
      <c r="H47" s="148">
        <v>1294882</v>
      </c>
    </row>
    <row r="48" spans="1:8" ht="15">
      <c r="A48" s="142" t="s">
        <v>436</v>
      </c>
      <c r="B48" s="143" t="s">
        <v>437</v>
      </c>
      <c r="C48" s="101" t="s">
        <v>438</v>
      </c>
      <c r="D48" s="145">
        <v>25000</v>
      </c>
      <c r="E48" s="146"/>
      <c r="F48" s="146"/>
      <c r="G48" s="255">
        <v>25000</v>
      </c>
      <c r="H48" s="148">
        <v>25000</v>
      </c>
    </row>
    <row r="49" spans="1:8" ht="15">
      <c r="A49" s="142" t="s">
        <v>439</v>
      </c>
      <c r="B49" s="143" t="s">
        <v>440</v>
      </c>
      <c r="C49" s="101" t="s">
        <v>441</v>
      </c>
      <c r="D49" s="145">
        <v>15000</v>
      </c>
      <c r="E49" s="146"/>
      <c r="F49" s="146"/>
      <c r="G49" s="255">
        <v>15000</v>
      </c>
      <c r="H49" s="148">
        <v>15000</v>
      </c>
    </row>
    <row r="50" spans="1:8" ht="15.75">
      <c r="A50" s="149" t="s">
        <v>442</v>
      </c>
      <c r="B50" s="150" t="s">
        <v>443</v>
      </c>
      <c r="C50" s="223" t="s">
        <v>444</v>
      </c>
      <c r="D50" s="145">
        <v>4871523</v>
      </c>
      <c r="E50" s="152"/>
      <c r="F50" s="152"/>
      <c r="G50" s="256">
        <v>4871523</v>
      </c>
      <c r="H50" s="234">
        <v>4871523</v>
      </c>
    </row>
    <row r="51" spans="1:8" ht="15" customHeight="1">
      <c r="A51" s="174" t="s">
        <v>445</v>
      </c>
      <c r="B51" s="153" t="s">
        <v>446</v>
      </c>
      <c r="C51" s="224" t="s">
        <v>447</v>
      </c>
      <c r="D51" s="155">
        <f>SUM(D44:D50)</f>
        <v>9469605</v>
      </c>
      <c r="E51" s="156"/>
      <c r="F51" s="156"/>
      <c r="G51" s="157">
        <f>SUM(G44:G50)</f>
        <v>9469605</v>
      </c>
      <c r="H51" s="226">
        <f>SUM(H44:H50)</f>
        <v>9469605</v>
      </c>
    </row>
    <row r="52" spans="1:8" ht="15">
      <c r="A52" s="135" t="s">
        <v>448</v>
      </c>
      <c r="B52" s="168"/>
      <c r="C52" s="257"/>
      <c r="D52" s="145"/>
      <c r="E52" s="171"/>
      <c r="F52" s="171"/>
      <c r="G52" s="221"/>
      <c r="H52" s="222"/>
    </row>
    <row r="53" spans="1:8" ht="15">
      <c r="A53" s="142" t="s">
        <v>449</v>
      </c>
      <c r="B53" s="143" t="s">
        <v>450</v>
      </c>
      <c r="C53" s="101" t="s">
        <v>451</v>
      </c>
      <c r="D53" s="145"/>
      <c r="E53" s="146"/>
      <c r="F53" s="146"/>
      <c r="G53" s="255"/>
      <c r="H53" s="148"/>
    </row>
    <row r="54" spans="1:8" ht="15.75">
      <c r="A54" s="149" t="s">
        <v>452</v>
      </c>
      <c r="B54" s="150" t="s">
        <v>453</v>
      </c>
      <c r="C54" s="223" t="s">
        <v>454</v>
      </c>
      <c r="D54" s="145"/>
      <c r="E54" s="152"/>
      <c r="F54" s="152"/>
      <c r="G54" s="256"/>
      <c r="H54" s="234"/>
    </row>
    <row r="55" spans="1:8" ht="15" customHeight="1">
      <c r="A55" s="174" t="s">
        <v>455</v>
      </c>
      <c r="B55" s="153" t="s">
        <v>456</v>
      </c>
      <c r="C55" s="224" t="s">
        <v>457</v>
      </c>
      <c r="D55" s="155"/>
      <c r="E55" s="156"/>
      <c r="F55" s="156"/>
      <c r="G55" s="157"/>
      <c r="H55" s="226">
        <f>SUM(H53:H54)</f>
        <v>0</v>
      </c>
    </row>
    <row r="56" spans="1:8" ht="15">
      <c r="A56" s="135" t="s">
        <v>458</v>
      </c>
      <c r="B56" s="168"/>
      <c r="C56" s="257"/>
      <c r="D56" s="145"/>
      <c r="E56" s="171"/>
      <c r="F56" s="171"/>
      <c r="G56" s="221"/>
      <c r="H56" s="222"/>
    </row>
    <row r="57" spans="1:8" ht="15">
      <c r="A57" s="142" t="s">
        <v>459</v>
      </c>
      <c r="B57" s="143" t="s">
        <v>460</v>
      </c>
      <c r="C57" s="101" t="s">
        <v>461</v>
      </c>
      <c r="D57" s="145">
        <v>2479494</v>
      </c>
      <c r="E57" s="146"/>
      <c r="F57" s="146"/>
      <c r="G57" s="255">
        <v>2479494</v>
      </c>
      <c r="H57" s="148">
        <v>2479494</v>
      </c>
    </row>
    <row r="58" spans="1:8" ht="15">
      <c r="A58" s="142" t="s">
        <v>462</v>
      </c>
      <c r="B58" s="143" t="s">
        <v>463</v>
      </c>
      <c r="C58" s="101" t="s">
        <v>464</v>
      </c>
      <c r="D58" s="145"/>
      <c r="E58" s="146"/>
      <c r="F58" s="146"/>
      <c r="G58" s="255"/>
      <c r="H58" s="148"/>
    </row>
    <row r="59" spans="1:8" ht="15">
      <c r="A59" s="142" t="s">
        <v>465</v>
      </c>
      <c r="B59" s="143" t="s">
        <v>466</v>
      </c>
      <c r="C59" s="101" t="s">
        <v>467</v>
      </c>
      <c r="D59" s="145"/>
      <c r="E59" s="146"/>
      <c r="F59" s="146"/>
      <c r="G59" s="255"/>
      <c r="H59" s="148"/>
    </row>
    <row r="60" spans="1:8" ht="15">
      <c r="A60" s="142" t="s">
        <v>468</v>
      </c>
      <c r="B60" s="143" t="s">
        <v>469</v>
      </c>
      <c r="C60" s="101" t="s">
        <v>470</v>
      </c>
      <c r="D60" s="145"/>
      <c r="E60" s="146"/>
      <c r="F60" s="146"/>
      <c r="G60" s="255"/>
      <c r="H60" s="148"/>
    </row>
    <row r="61" spans="1:8" ht="15.75">
      <c r="A61" s="149" t="s">
        <v>471</v>
      </c>
      <c r="B61" s="150" t="s">
        <v>472</v>
      </c>
      <c r="C61" s="223" t="s">
        <v>473</v>
      </c>
      <c r="D61" s="145">
        <v>400000</v>
      </c>
      <c r="E61" s="152"/>
      <c r="F61" s="152"/>
      <c r="G61" s="256">
        <v>400000</v>
      </c>
      <c r="H61" s="234">
        <v>400000</v>
      </c>
    </row>
    <row r="62" spans="1:8" ht="15" customHeight="1">
      <c r="A62" s="174" t="s">
        <v>474</v>
      </c>
      <c r="B62" s="153"/>
      <c r="C62" s="224" t="s">
        <v>475</v>
      </c>
      <c r="D62" s="155">
        <f>SUM(D57:D61)</f>
        <v>2879494</v>
      </c>
      <c r="E62" s="156"/>
      <c r="F62" s="156"/>
      <c r="G62" s="157">
        <f>SUM(G57:G61)</f>
        <v>2879494</v>
      </c>
      <c r="H62" s="226">
        <f>SUM(H57:H61)</f>
        <v>2879494</v>
      </c>
    </row>
    <row r="63" spans="1:8" ht="18" customHeight="1">
      <c r="A63" s="161" t="s">
        <v>69</v>
      </c>
      <c r="B63" s="162"/>
      <c r="C63" s="236" t="s">
        <v>476</v>
      </c>
      <c r="D63" s="164">
        <v>16635264</v>
      </c>
      <c r="E63" s="165"/>
      <c r="F63" s="165"/>
      <c r="G63" s="166">
        <v>16635264</v>
      </c>
      <c r="H63" s="238">
        <v>16635264</v>
      </c>
    </row>
    <row r="64" spans="1:8" ht="15">
      <c r="A64" s="135" t="s">
        <v>71</v>
      </c>
      <c r="B64" s="184"/>
      <c r="C64" s="220"/>
      <c r="D64" s="145"/>
      <c r="E64" s="171"/>
      <c r="F64" s="171"/>
      <c r="G64" s="221"/>
      <c r="H64" s="222"/>
    </row>
    <row r="65" spans="1:8" ht="15">
      <c r="A65" s="142" t="s">
        <v>477</v>
      </c>
      <c r="B65" s="143" t="s">
        <v>478</v>
      </c>
      <c r="C65" s="101" t="s">
        <v>479</v>
      </c>
      <c r="D65" s="145"/>
      <c r="E65" s="146"/>
      <c r="F65" s="146"/>
      <c r="G65" s="255"/>
      <c r="H65" s="148"/>
    </row>
    <row r="66" spans="1:8" ht="15">
      <c r="A66" s="142" t="s">
        <v>480</v>
      </c>
      <c r="B66" s="143" t="s">
        <v>481</v>
      </c>
      <c r="C66" s="101" t="s">
        <v>482</v>
      </c>
      <c r="D66" s="145">
        <v>900000</v>
      </c>
      <c r="E66" s="146"/>
      <c r="F66" s="146"/>
      <c r="G66" s="255">
        <v>900000</v>
      </c>
      <c r="H66" s="148">
        <v>900000</v>
      </c>
    </row>
    <row r="67" spans="1:8" ht="15">
      <c r="A67" s="142" t="s">
        <v>483</v>
      </c>
      <c r="B67" s="143" t="s">
        <v>484</v>
      </c>
      <c r="C67" s="101" t="s">
        <v>485</v>
      </c>
      <c r="D67" s="145"/>
      <c r="E67" s="146"/>
      <c r="F67" s="146"/>
      <c r="G67" s="255"/>
      <c r="H67" s="148"/>
    </row>
    <row r="68" spans="1:8" ht="15">
      <c r="A68" s="142" t="s">
        <v>486</v>
      </c>
      <c r="B68" s="143" t="s">
        <v>487</v>
      </c>
      <c r="C68" s="101" t="s">
        <v>488</v>
      </c>
      <c r="D68" s="145"/>
      <c r="E68" s="146"/>
      <c r="F68" s="146"/>
      <c r="G68" s="255"/>
      <c r="H68" s="148"/>
    </row>
    <row r="69" spans="1:8" ht="15">
      <c r="A69" s="142" t="s">
        <v>489</v>
      </c>
      <c r="B69" s="143" t="s">
        <v>490</v>
      </c>
      <c r="C69" s="101" t="s">
        <v>491</v>
      </c>
      <c r="D69" s="145"/>
      <c r="E69" s="146"/>
      <c r="F69" s="146"/>
      <c r="G69" s="255"/>
      <c r="H69" s="148"/>
    </row>
    <row r="70" spans="1:8" ht="15">
      <c r="A70" s="142" t="s">
        <v>492</v>
      </c>
      <c r="B70" s="143" t="s">
        <v>493</v>
      </c>
      <c r="C70" s="101" t="s">
        <v>494</v>
      </c>
      <c r="D70" s="145"/>
      <c r="E70" s="146"/>
      <c r="F70" s="146"/>
      <c r="G70" s="255"/>
      <c r="H70" s="148"/>
    </row>
    <row r="71" spans="1:8" ht="15">
      <c r="A71" s="142" t="s">
        <v>495</v>
      </c>
      <c r="B71" s="143" t="s">
        <v>496</v>
      </c>
      <c r="C71" s="101" t="s">
        <v>497</v>
      </c>
      <c r="D71" s="145"/>
      <c r="E71" s="146"/>
      <c r="F71" s="146"/>
      <c r="G71" s="255"/>
      <c r="H71" s="148"/>
    </row>
    <row r="72" spans="1:8" ht="15.75">
      <c r="A72" s="149" t="s">
        <v>498</v>
      </c>
      <c r="B72" s="150" t="s">
        <v>499</v>
      </c>
      <c r="C72" s="223" t="s">
        <v>500</v>
      </c>
      <c r="D72" s="145">
        <v>7825000</v>
      </c>
      <c r="E72" s="152"/>
      <c r="F72" s="152"/>
      <c r="G72" s="256">
        <v>7825000</v>
      </c>
      <c r="H72" s="234">
        <v>7825000</v>
      </c>
    </row>
    <row r="73" spans="1:8" ht="18" customHeight="1">
      <c r="A73" s="161" t="s">
        <v>72</v>
      </c>
      <c r="B73" s="162"/>
      <c r="C73" s="236" t="s">
        <v>501</v>
      </c>
      <c r="D73" s="164">
        <v>8725000</v>
      </c>
      <c r="E73" s="165"/>
      <c r="F73" s="165"/>
      <c r="G73" s="166">
        <v>8725000</v>
      </c>
      <c r="H73" s="238">
        <v>8725000</v>
      </c>
    </row>
    <row r="74" spans="1:8" ht="15">
      <c r="A74" s="135" t="s">
        <v>74</v>
      </c>
      <c r="B74" s="168"/>
      <c r="C74" s="257"/>
      <c r="D74" s="145"/>
      <c r="E74" s="171"/>
      <c r="F74" s="171"/>
      <c r="G74" s="221"/>
      <c r="H74" s="222"/>
    </row>
    <row r="75" spans="1:8" ht="15">
      <c r="A75" s="142" t="s">
        <v>502</v>
      </c>
      <c r="B75" s="143" t="s">
        <v>503</v>
      </c>
      <c r="C75" s="101" t="s">
        <v>504</v>
      </c>
      <c r="D75" s="145"/>
      <c r="E75" s="146"/>
      <c r="F75" s="146"/>
      <c r="G75" s="255"/>
      <c r="H75" s="148"/>
    </row>
    <row r="76" spans="1:8" ht="15">
      <c r="A76" s="142" t="s">
        <v>505</v>
      </c>
      <c r="B76" s="143" t="s">
        <v>506</v>
      </c>
      <c r="C76" s="101" t="s">
        <v>507</v>
      </c>
      <c r="D76" s="145"/>
      <c r="E76" s="146"/>
      <c r="F76" s="146"/>
      <c r="G76" s="255"/>
      <c r="H76" s="148"/>
    </row>
    <row r="77" spans="1:8" ht="15" customHeight="1">
      <c r="A77" s="142" t="s">
        <v>508</v>
      </c>
      <c r="B77" s="143" t="s">
        <v>509</v>
      </c>
      <c r="C77" s="101" t="s">
        <v>510</v>
      </c>
      <c r="D77" s="145"/>
      <c r="E77" s="146"/>
      <c r="F77" s="146"/>
      <c r="G77" s="255"/>
      <c r="H77" s="148"/>
    </row>
    <row r="78" spans="1:8" ht="15" customHeight="1">
      <c r="A78" s="142" t="s">
        <v>511</v>
      </c>
      <c r="B78" s="143" t="s">
        <v>512</v>
      </c>
      <c r="C78" s="101" t="s">
        <v>513</v>
      </c>
      <c r="D78" s="145"/>
      <c r="E78" s="146"/>
      <c r="F78" s="146"/>
      <c r="G78" s="255"/>
      <c r="H78" s="148"/>
    </row>
    <row r="79" spans="1:8" ht="15">
      <c r="A79" s="142" t="s">
        <v>514</v>
      </c>
      <c r="B79" s="143" t="s">
        <v>515</v>
      </c>
      <c r="C79" s="101" t="s">
        <v>516</v>
      </c>
      <c r="D79" s="145"/>
      <c r="E79" s="146"/>
      <c r="F79" s="146"/>
      <c r="G79" s="255"/>
      <c r="H79" s="148"/>
    </row>
    <row r="80" spans="1:8" ht="15">
      <c r="A80" s="142" t="s">
        <v>517</v>
      </c>
      <c r="B80" s="143" t="s">
        <v>518</v>
      </c>
      <c r="C80" s="101" t="s">
        <v>519</v>
      </c>
      <c r="D80" s="145">
        <v>3934928</v>
      </c>
      <c r="E80" s="146"/>
      <c r="F80" s="146"/>
      <c r="G80" s="255">
        <v>3934928</v>
      </c>
      <c r="H80" s="148">
        <v>3934928</v>
      </c>
    </row>
    <row r="81" spans="1:8" ht="15" customHeight="1">
      <c r="A81" s="142" t="s">
        <v>520</v>
      </c>
      <c r="B81" s="143" t="s">
        <v>521</v>
      </c>
      <c r="C81" s="101" t="s">
        <v>522</v>
      </c>
      <c r="D81" s="145"/>
      <c r="E81" s="146"/>
      <c r="F81" s="146"/>
      <c r="G81" s="255"/>
      <c r="H81" s="148"/>
    </row>
    <row r="82" spans="1:8" ht="15" customHeight="1">
      <c r="A82" s="142" t="s">
        <v>523</v>
      </c>
      <c r="B82" s="143" t="s">
        <v>524</v>
      </c>
      <c r="C82" s="101" t="s">
        <v>525</v>
      </c>
      <c r="D82" s="145">
        <v>500000</v>
      </c>
      <c r="E82" s="146"/>
      <c r="F82" s="146"/>
      <c r="G82" s="255">
        <v>500000</v>
      </c>
      <c r="H82" s="148">
        <v>500000</v>
      </c>
    </row>
    <row r="83" spans="1:8" ht="15">
      <c r="A83" s="142" t="s">
        <v>526</v>
      </c>
      <c r="B83" s="143" t="s">
        <v>527</v>
      </c>
      <c r="C83" s="101" t="s">
        <v>528</v>
      </c>
      <c r="D83" s="145"/>
      <c r="E83" s="146"/>
      <c r="F83" s="146"/>
      <c r="G83" s="255"/>
      <c r="H83" s="148"/>
    </row>
    <row r="84" spans="1:8" ht="15">
      <c r="A84" s="142" t="s">
        <v>529</v>
      </c>
      <c r="B84" s="143" t="s">
        <v>530</v>
      </c>
      <c r="C84" s="101" t="s">
        <v>531</v>
      </c>
      <c r="D84" s="145"/>
      <c r="E84" s="146"/>
      <c r="F84" s="146"/>
      <c r="G84" s="255"/>
      <c r="H84" s="148"/>
    </row>
    <row r="85" spans="1:8" ht="15">
      <c r="A85" s="142" t="s">
        <v>532</v>
      </c>
      <c r="B85" s="143" t="s">
        <v>533</v>
      </c>
      <c r="C85" s="101" t="s">
        <v>534</v>
      </c>
      <c r="D85" s="145"/>
      <c r="E85" s="146">
        <v>480000</v>
      </c>
      <c r="F85" s="146"/>
      <c r="G85" s="255">
        <v>480000</v>
      </c>
      <c r="H85" s="148">
        <v>480000</v>
      </c>
    </row>
    <row r="86" spans="1:8" ht="15.75">
      <c r="A86" s="149" t="s">
        <v>535</v>
      </c>
      <c r="B86" s="150" t="s">
        <v>536</v>
      </c>
      <c r="C86" s="223" t="s">
        <v>537</v>
      </c>
      <c r="D86" s="145">
        <v>3867950</v>
      </c>
      <c r="E86" s="258"/>
      <c r="F86" s="258"/>
      <c r="G86" s="259">
        <v>3867950</v>
      </c>
      <c r="H86" s="234">
        <v>3867950</v>
      </c>
    </row>
    <row r="87" spans="1:8" ht="18" customHeight="1">
      <c r="A87" s="161" t="s">
        <v>75</v>
      </c>
      <c r="B87" s="162"/>
      <c r="C87" s="236" t="s">
        <v>538</v>
      </c>
      <c r="D87" s="164">
        <f>SUM(D80:D86)</f>
        <v>8302878</v>
      </c>
      <c r="E87" s="165">
        <f>SUM(E81:E86)</f>
        <v>480000</v>
      </c>
      <c r="F87" s="165">
        <f>SUM(F80:F86)</f>
        <v>0</v>
      </c>
      <c r="G87" s="166">
        <f>SUM(D87:F87)</f>
        <v>8782878</v>
      </c>
      <c r="H87" s="166">
        <v>8782878</v>
      </c>
    </row>
    <row r="88" spans="1:8" ht="15">
      <c r="A88" s="135" t="s">
        <v>77</v>
      </c>
      <c r="B88" s="168"/>
      <c r="C88" s="257"/>
      <c r="D88" s="145"/>
      <c r="E88" s="171"/>
      <c r="F88" s="171"/>
      <c r="G88" s="221"/>
      <c r="H88" s="222"/>
    </row>
    <row r="89" spans="1:8" ht="15">
      <c r="A89" s="142" t="s">
        <v>539</v>
      </c>
      <c r="B89" s="143" t="s">
        <v>540</v>
      </c>
      <c r="C89" s="101" t="s">
        <v>541</v>
      </c>
      <c r="D89" s="145"/>
      <c r="E89" s="146"/>
      <c r="F89" s="146"/>
      <c r="G89" s="255"/>
      <c r="H89" s="148"/>
    </row>
    <row r="90" spans="1:8" ht="15">
      <c r="A90" s="142" t="s">
        <v>542</v>
      </c>
      <c r="B90" s="143" t="s">
        <v>543</v>
      </c>
      <c r="C90" s="101" t="s">
        <v>544</v>
      </c>
      <c r="D90" s="145"/>
      <c r="E90" s="146"/>
      <c r="F90" s="146"/>
      <c r="G90" s="255"/>
      <c r="H90" s="148"/>
    </row>
    <row r="91" spans="1:8" ht="15">
      <c r="A91" s="142" t="s">
        <v>545</v>
      </c>
      <c r="B91" s="143" t="s">
        <v>546</v>
      </c>
      <c r="C91" s="101" t="s">
        <v>547</v>
      </c>
      <c r="D91" s="145"/>
      <c r="E91" s="146"/>
      <c r="F91" s="146"/>
      <c r="G91" s="255"/>
      <c r="H91" s="148"/>
    </row>
    <row r="92" spans="1:8" ht="15">
      <c r="A92" s="142" t="s">
        <v>548</v>
      </c>
      <c r="B92" s="143" t="s">
        <v>549</v>
      </c>
      <c r="C92" s="101" t="s">
        <v>550</v>
      </c>
      <c r="D92" s="145">
        <v>890234</v>
      </c>
      <c r="E92" s="146"/>
      <c r="F92" s="146"/>
      <c r="G92" s="255">
        <v>890234</v>
      </c>
      <c r="H92" s="148">
        <v>890234</v>
      </c>
    </row>
    <row r="93" spans="1:8" ht="15">
      <c r="A93" s="142" t="s">
        <v>551</v>
      </c>
      <c r="B93" s="143" t="s">
        <v>552</v>
      </c>
      <c r="C93" s="101" t="s">
        <v>553</v>
      </c>
      <c r="D93" s="145"/>
      <c r="E93" s="146"/>
      <c r="F93" s="146"/>
      <c r="G93" s="255"/>
      <c r="H93" s="148"/>
    </row>
    <row r="94" spans="1:8" ht="15">
      <c r="A94" s="142" t="s">
        <v>554</v>
      </c>
      <c r="B94" s="143" t="s">
        <v>555</v>
      </c>
      <c r="C94" s="101" t="s">
        <v>556</v>
      </c>
      <c r="D94" s="145"/>
      <c r="E94" s="146"/>
      <c r="F94" s="146"/>
      <c r="G94" s="255"/>
      <c r="H94" s="148"/>
    </row>
    <row r="95" spans="1:8" ht="15.75">
      <c r="A95" s="149" t="s">
        <v>557</v>
      </c>
      <c r="B95" s="150" t="s">
        <v>558</v>
      </c>
      <c r="C95" s="223" t="s">
        <v>559</v>
      </c>
      <c r="D95" s="145">
        <v>240365</v>
      </c>
      <c r="E95" s="258"/>
      <c r="F95" s="258"/>
      <c r="G95" s="259">
        <v>240365</v>
      </c>
      <c r="H95" s="234">
        <v>240365</v>
      </c>
    </row>
    <row r="96" spans="1:8" ht="18" customHeight="1">
      <c r="A96" s="161" t="s">
        <v>78</v>
      </c>
      <c r="B96" s="162"/>
      <c r="C96" s="236" t="s">
        <v>560</v>
      </c>
      <c r="D96" s="164">
        <f>SUM(D92:D95)</f>
        <v>1130599</v>
      </c>
      <c r="E96" s="165">
        <f>SUM(E90:E95)</f>
        <v>0</v>
      </c>
      <c r="F96" s="165"/>
      <c r="G96" s="166">
        <f>SUM(G92:G95)</f>
        <v>1130599</v>
      </c>
      <c r="H96" s="238">
        <f>SUM(H92:H95)</f>
        <v>1130599</v>
      </c>
    </row>
    <row r="97" spans="1:8" ht="15">
      <c r="A97" s="135" t="s">
        <v>80</v>
      </c>
      <c r="B97" s="168"/>
      <c r="C97" s="257"/>
      <c r="D97" s="145"/>
      <c r="E97" s="171"/>
      <c r="F97" s="171"/>
      <c r="G97" s="221"/>
      <c r="H97" s="222"/>
    </row>
    <row r="98" spans="1:8" ht="15">
      <c r="A98" s="142" t="s">
        <v>561</v>
      </c>
      <c r="B98" s="143" t="s">
        <v>562</v>
      </c>
      <c r="C98" s="101" t="s">
        <v>563</v>
      </c>
      <c r="D98" s="145">
        <v>748030</v>
      </c>
      <c r="E98" s="146"/>
      <c r="F98" s="146"/>
      <c r="G98" s="255">
        <v>748030</v>
      </c>
      <c r="H98" s="148">
        <v>748030</v>
      </c>
    </row>
    <row r="99" spans="1:8" ht="15">
      <c r="A99" s="142" t="s">
        <v>564</v>
      </c>
      <c r="B99" s="143" t="s">
        <v>565</v>
      </c>
      <c r="C99" s="101" t="s">
        <v>566</v>
      </c>
      <c r="D99" s="145"/>
      <c r="E99" s="146"/>
      <c r="F99" s="146"/>
      <c r="G99" s="255"/>
      <c r="H99" s="148"/>
    </row>
    <row r="100" spans="1:8" ht="15">
      <c r="A100" s="142" t="s">
        <v>567</v>
      </c>
      <c r="B100" s="143" t="s">
        <v>568</v>
      </c>
      <c r="C100" s="101" t="s">
        <v>569</v>
      </c>
      <c r="D100" s="145"/>
      <c r="E100" s="146"/>
      <c r="F100" s="146"/>
      <c r="G100" s="255"/>
      <c r="H100" s="148"/>
    </row>
    <row r="101" spans="1:8" ht="15.75">
      <c r="A101" s="149" t="s">
        <v>570</v>
      </c>
      <c r="B101" s="150" t="s">
        <v>571</v>
      </c>
      <c r="C101" s="223" t="s">
        <v>572</v>
      </c>
      <c r="D101" s="145">
        <v>201970</v>
      </c>
      <c r="E101" s="258"/>
      <c r="F101" s="258"/>
      <c r="G101" s="259">
        <v>201970</v>
      </c>
      <c r="H101" s="234">
        <v>201970</v>
      </c>
    </row>
    <row r="102" spans="1:8" ht="18" customHeight="1">
      <c r="A102" s="161" t="s">
        <v>81</v>
      </c>
      <c r="B102" s="162"/>
      <c r="C102" s="236" t="s">
        <v>573</v>
      </c>
      <c r="D102" s="164">
        <v>950000</v>
      </c>
      <c r="E102" s="165"/>
      <c r="F102" s="165"/>
      <c r="G102" s="166">
        <f>SUM(G98:G101)</f>
        <v>950000</v>
      </c>
      <c r="H102" s="238">
        <f>SUM(H98:H101)</f>
        <v>950000</v>
      </c>
    </row>
    <row r="103" spans="1:8" ht="15">
      <c r="A103" s="135" t="s">
        <v>83</v>
      </c>
      <c r="B103" s="168"/>
      <c r="C103" s="257"/>
      <c r="D103" s="145"/>
      <c r="E103" s="171"/>
      <c r="F103" s="171"/>
      <c r="G103" s="221"/>
      <c r="H103" s="222"/>
    </row>
    <row r="104" spans="1:8" ht="15" customHeight="1">
      <c r="A104" s="142" t="s">
        <v>574</v>
      </c>
      <c r="B104" s="143" t="s">
        <v>575</v>
      </c>
      <c r="C104" s="101" t="s">
        <v>576</v>
      </c>
      <c r="D104" s="145"/>
      <c r="E104" s="146"/>
      <c r="F104" s="146"/>
      <c r="G104" s="255"/>
      <c r="H104" s="148"/>
    </row>
    <row r="105" spans="1:8" ht="15">
      <c r="A105" s="142" t="s">
        <v>577</v>
      </c>
      <c r="B105" s="143" t="s">
        <v>578</v>
      </c>
      <c r="C105" s="101" t="s">
        <v>579</v>
      </c>
      <c r="D105" s="145"/>
      <c r="E105" s="146"/>
      <c r="F105" s="146"/>
      <c r="G105" s="255"/>
      <c r="H105" s="148"/>
    </row>
    <row r="106" spans="1:8" ht="15">
      <c r="A106" s="142" t="s">
        <v>580</v>
      </c>
      <c r="B106" s="143" t="s">
        <v>581</v>
      </c>
      <c r="C106" s="101" t="s">
        <v>582</v>
      </c>
      <c r="D106" s="145"/>
      <c r="E106" s="146"/>
      <c r="F106" s="146"/>
      <c r="G106" s="255"/>
      <c r="H106" s="148"/>
    </row>
    <row r="107" spans="1:8" ht="15">
      <c r="A107" s="142" t="s">
        <v>583</v>
      </c>
      <c r="B107" s="143" t="s">
        <v>584</v>
      </c>
      <c r="C107" s="101" t="s">
        <v>585</v>
      </c>
      <c r="D107" s="145"/>
      <c r="E107" s="146"/>
      <c r="F107" s="146"/>
      <c r="G107" s="255"/>
      <c r="H107" s="148"/>
    </row>
    <row r="108" spans="1:8" ht="15" customHeight="1">
      <c r="A108" s="142" t="s">
        <v>586</v>
      </c>
      <c r="B108" s="143" t="s">
        <v>587</v>
      </c>
      <c r="C108" s="101" t="s">
        <v>588</v>
      </c>
      <c r="D108" s="145"/>
      <c r="E108" s="146"/>
      <c r="F108" s="146"/>
      <c r="G108" s="255"/>
      <c r="H108" s="148"/>
    </row>
    <row r="109" spans="1:8" ht="15">
      <c r="A109" s="142" t="s">
        <v>589</v>
      </c>
      <c r="B109" s="143" t="s">
        <v>590</v>
      </c>
      <c r="C109" s="101" t="s">
        <v>591</v>
      </c>
      <c r="D109" s="145"/>
      <c r="E109" s="146"/>
      <c r="F109" s="146"/>
      <c r="G109" s="255"/>
      <c r="H109" s="148"/>
    </row>
    <row r="110" spans="1:8" ht="15">
      <c r="A110" s="142" t="s">
        <v>592</v>
      </c>
      <c r="B110" s="143" t="s">
        <v>593</v>
      </c>
      <c r="C110" s="101" t="s">
        <v>594</v>
      </c>
      <c r="D110" s="145"/>
      <c r="E110" s="146"/>
      <c r="F110" s="146"/>
      <c r="G110" s="255"/>
      <c r="H110" s="148"/>
    </row>
    <row r="111" spans="1:8" ht="15.75">
      <c r="A111" s="149" t="s">
        <v>595</v>
      </c>
      <c r="B111" s="150" t="s">
        <v>596</v>
      </c>
      <c r="C111" s="223" t="s">
        <v>597</v>
      </c>
      <c r="D111" s="145"/>
      <c r="E111" s="258"/>
      <c r="F111" s="258"/>
      <c r="G111" s="259"/>
      <c r="H111" s="234"/>
    </row>
    <row r="112" spans="1:8" ht="18" customHeight="1">
      <c r="A112" s="161" t="s">
        <v>84</v>
      </c>
      <c r="B112" s="162"/>
      <c r="C112" s="236" t="s">
        <v>598</v>
      </c>
      <c r="D112" s="164"/>
      <c r="E112" s="165"/>
      <c r="F112" s="165"/>
      <c r="G112" s="166"/>
      <c r="H112" s="238"/>
    </row>
    <row r="113" spans="1:9" ht="21" customHeight="1">
      <c r="A113" s="260"/>
      <c r="B113" s="187"/>
      <c r="C113" s="261" t="s">
        <v>599</v>
      </c>
      <c r="D113" s="262">
        <v>61923936</v>
      </c>
      <c r="E113" s="190">
        <v>480000</v>
      </c>
      <c r="F113" s="190"/>
      <c r="G113" s="191">
        <f>SUM(D113:F113)</f>
        <v>62403936</v>
      </c>
      <c r="H113" s="263">
        <v>62403936</v>
      </c>
      <c r="I113" s="264"/>
    </row>
    <row r="114" spans="1:8" ht="15">
      <c r="A114" s="135" t="s">
        <v>600</v>
      </c>
      <c r="B114" s="168"/>
      <c r="C114" s="257"/>
      <c r="D114" s="145"/>
      <c r="E114" s="171"/>
      <c r="F114" s="171"/>
      <c r="G114" s="221"/>
      <c r="H114" s="222"/>
    </row>
    <row r="115" spans="1:8" ht="15">
      <c r="A115" s="142" t="s">
        <v>601</v>
      </c>
      <c r="B115" s="143" t="s">
        <v>602</v>
      </c>
      <c r="C115" s="101" t="s">
        <v>603</v>
      </c>
      <c r="D115" s="145"/>
      <c r="E115" s="146"/>
      <c r="F115" s="146"/>
      <c r="G115" s="255"/>
      <c r="H115" s="148"/>
    </row>
    <row r="116" spans="1:8" ht="15">
      <c r="A116" s="142" t="s">
        <v>604</v>
      </c>
      <c r="B116" s="143" t="s">
        <v>605</v>
      </c>
      <c r="C116" s="101" t="s">
        <v>606</v>
      </c>
      <c r="D116" s="145"/>
      <c r="E116" s="146"/>
      <c r="F116" s="146"/>
      <c r="G116" s="255"/>
      <c r="H116" s="148"/>
    </row>
    <row r="117" spans="1:8" ht="15.75">
      <c r="A117" s="149" t="s">
        <v>607</v>
      </c>
      <c r="B117" s="150" t="s">
        <v>608</v>
      </c>
      <c r="C117" s="223" t="s">
        <v>609</v>
      </c>
      <c r="D117" s="145"/>
      <c r="E117" s="152"/>
      <c r="F117" s="152"/>
      <c r="G117" s="256"/>
      <c r="H117" s="234"/>
    </row>
    <row r="118" spans="1:8" ht="15" customHeight="1">
      <c r="A118" s="174" t="s">
        <v>610</v>
      </c>
      <c r="B118" s="153"/>
      <c r="C118" s="224" t="s">
        <v>611</v>
      </c>
      <c r="D118" s="155"/>
      <c r="E118" s="156"/>
      <c r="F118" s="156"/>
      <c r="G118" s="157"/>
      <c r="H118" s="226"/>
    </row>
    <row r="119" spans="1:8" ht="15">
      <c r="A119" s="135" t="s">
        <v>612</v>
      </c>
      <c r="B119" s="168"/>
      <c r="C119" s="257"/>
      <c r="D119" s="145"/>
      <c r="E119" s="171"/>
      <c r="F119" s="171"/>
      <c r="G119" s="221"/>
      <c r="H119" s="222"/>
    </row>
    <row r="120" spans="1:8" ht="15">
      <c r="A120" s="142" t="s">
        <v>613</v>
      </c>
      <c r="B120" s="143" t="s">
        <v>614</v>
      </c>
      <c r="C120" s="101" t="s">
        <v>615</v>
      </c>
      <c r="D120" s="145"/>
      <c r="E120" s="146"/>
      <c r="F120" s="146"/>
      <c r="G120" s="255"/>
      <c r="H120" s="148"/>
    </row>
    <row r="121" spans="1:8" ht="15">
      <c r="A121" s="142" t="s">
        <v>616</v>
      </c>
      <c r="B121" s="143" t="s">
        <v>617</v>
      </c>
      <c r="C121" s="101" t="s">
        <v>618</v>
      </c>
      <c r="D121" s="145"/>
      <c r="E121" s="146"/>
      <c r="F121" s="146"/>
      <c r="G121" s="255"/>
      <c r="H121" s="148"/>
    </row>
    <row r="122" spans="1:8" ht="15">
      <c r="A122" s="142" t="s">
        <v>619</v>
      </c>
      <c r="B122" s="143" t="s">
        <v>620</v>
      </c>
      <c r="C122" s="101" t="s">
        <v>621</v>
      </c>
      <c r="D122" s="145"/>
      <c r="E122" s="146"/>
      <c r="F122" s="146"/>
      <c r="G122" s="255"/>
      <c r="H122" s="148"/>
    </row>
    <row r="123" spans="1:8" ht="15.75">
      <c r="A123" s="149" t="s">
        <v>622</v>
      </c>
      <c r="B123" s="150" t="s">
        <v>623</v>
      </c>
      <c r="C123" s="223" t="s">
        <v>624</v>
      </c>
      <c r="D123" s="145"/>
      <c r="E123" s="152"/>
      <c r="F123" s="152"/>
      <c r="G123" s="256"/>
      <c r="H123" s="234"/>
    </row>
    <row r="124" spans="1:8" ht="15.75">
      <c r="A124" s="174" t="s">
        <v>625</v>
      </c>
      <c r="B124" s="153"/>
      <c r="C124" s="224" t="s">
        <v>626</v>
      </c>
      <c r="D124" s="155"/>
      <c r="E124" s="156"/>
      <c r="F124" s="156"/>
      <c r="G124" s="156"/>
      <c r="H124" s="226"/>
    </row>
    <row r="125" spans="1:8" ht="15">
      <c r="A125" s="176" t="s">
        <v>627</v>
      </c>
      <c r="B125" s="168" t="s">
        <v>628</v>
      </c>
      <c r="C125" s="257" t="s">
        <v>629</v>
      </c>
      <c r="D125" s="145"/>
      <c r="E125" s="171"/>
      <c r="F125" s="171"/>
      <c r="G125" s="221"/>
      <c r="H125" s="222"/>
    </row>
    <row r="126" spans="1:8" ht="15">
      <c r="A126" s="142" t="s">
        <v>88</v>
      </c>
      <c r="B126" s="143" t="s">
        <v>630</v>
      </c>
      <c r="C126" s="101" t="s">
        <v>87</v>
      </c>
      <c r="D126" s="145">
        <v>965176</v>
      </c>
      <c r="E126" s="146"/>
      <c r="F126" s="146"/>
      <c r="G126" s="255">
        <v>965176</v>
      </c>
      <c r="H126" s="148">
        <v>965176</v>
      </c>
    </row>
    <row r="127" spans="1:8" ht="15">
      <c r="A127" s="142" t="s">
        <v>631</v>
      </c>
      <c r="B127" s="143" t="s">
        <v>632</v>
      </c>
      <c r="C127" s="101" t="s">
        <v>633</v>
      </c>
      <c r="D127" s="145"/>
      <c r="E127" s="146"/>
      <c r="F127" s="146"/>
      <c r="G127" s="255"/>
      <c r="H127" s="148"/>
    </row>
    <row r="128" spans="1:8" ht="15">
      <c r="A128" s="142" t="s">
        <v>634</v>
      </c>
      <c r="B128" s="143" t="s">
        <v>635</v>
      </c>
      <c r="C128" s="101" t="s">
        <v>636</v>
      </c>
      <c r="D128" s="145"/>
      <c r="E128" s="146"/>
      <c r="F128" s="146"/>
      <c r="G128" s="255"/>
      <c r="H128" s="148"/>
    </row>
    <row r="129" spans="1:8" ht="15">
      <c r="A129" s="142" t="s">
        <v>637</v>
      </c>
      <c r="B129" s="143" t="s">
        <v>638</v>
      </c>
      <c r="C129" s="101" t="s">
        <v>639</v>
      </c>
      <c r="D129" s="145"/>
      <c r="E129" s="146"/>
      <c r="F129" s="146"/>
      <c r="G129" s="255"/>
      <c r="H129" s="148"/>
    </row>
    <row r="130" spans="1:8" ht="15" customHeight="1">
      <c r="A130" s="149" t="s">
        <v>640</v>
      </c>
      <c r="B130" s="150" t="s">
        <v>641</v>
      </c>
      <c r="C130" s="223" t="s">
        <v>642</v>
      </c>
      <c r="D130" s="145"/>
      <c r="E130" s="152"/>
      <c r="F130" s="152"/>
      <c r="G130" s="256"/>
      <c r="H130" s="234"/>
    </row>
    <row r="131" spans="1:8" ht="18" customHeight="1">
      <c r="A131" s="174" t="s">
        <v>643</v>
      </c>
      <c r="B131" s="153"/>
      <c r="C131" s="224" t="s">
        <v>644</v>
      </c>
      <c r="D131" s="155">
        <f>SUM(D126:D130)</f>
        <v>965176</v>
      </c>
      <c r="E131" s="156"/>
      <c r="F131" s="156"/>
      <c r="G131" s="157">
        <f>SUM(G126:G130)</f>
        <v>965176</v>
      </c>
      <c r="H131" s="226">
        <v>965176</v>
      </c>
    </row>
    <row r="132" spans="1:8" ht="15">
      <c r="A132" s="135" t="s">
        <v>645</v>
      </c>
      <c r="B132" s="168"/>
      <c r="C132" s="257"/>
      <c r="D132" s="145"/>
      <c r="E132" s="171"/>
      <c r="F132" s="171"/>
      <c r="G132" s="221"/>
      <c r="H132" s="222"/>
    </row>
    <row r="133" spans="1:8" ht="15">
      <c r="A133" s="142" t="s">
        <v>646</v>
      </c>
      <c r="B133" s="143" t="s">
        <v>647</v>
      </c>
      <c r="C133" s="101" t="s">
        <v>648</v>
      </c>
      <c r="D133" s="145"/>
      <c r="E133" s="146"/>
      <c r="F133" s="146"/>
      <c r="G133" s="255"/>
      <c r="H133" s="148"/>
    </row>
    <row r="134" spans="1:8" ht="15">
      <c r="A134" s="142" t="s">
        <v>649</v>
      </c>
      <c r="B134" s="143" t="s">
        <v>650</v>
      </c>
      <c r="C134" s="101" t="s">
        <v>651</v>
      </c>
      <c r="D134" s="145"/>
      <c r="E134" s="146"/>
      <c r="F134" s="146"/>
      <c r="G134" s="255"/>
      <c r="H134" s="148"/>
    </row>
    <row r="135" spans="1:8" ht="15">
      <c r="A135" s="142" t="s">
        <v>652</v>
      </c>
      <c r="B135" s="143" t="s">
        <v>653</v>
      </c>
      <c r="C135" s="101" t="s">
        <v>654</v>
      </c>
      <c r="D135" s="145"/>
      <c r="E135" s="146"/>
      <c r="F135" s="146"/>
      <c r="G135" s="255"/>
      <c r="H135" s="148"/>
    </row>
    <row r="136" spans="1:8" ht="15.75">
      <c r="A136" s="149" t="s">
        <v>655</v>
      </c>
      <c r="B136" s="150" t="s">
        <v>656</v>
      </c>
      <c r="C136" s="223" t="s">
        <v>657</v>
      </c>
      <c r="D136" s="145"/>
      <c r="E136" s="152"/>
      <c r="F136" s="152"/>
      <c r="G136" s="256"/>
      <c r="H136" s="234"/>
    </row>
    <row r="137" spans="1:8" ht="18" customHeight="1">
      <c r="A137" s="174" t="s">
        <v>658</v>
      </c>
      <c r="B137" s="153"/>
      <c r="C137" s="224" t="s">
        <v>659</v>
      </c>
      <c r="D137" s="155"/>
      <c r="E137" s="156"/>
      <c r="F137" s="156"/>
      <c r="G137" s="157"/>
      <c r="H137" s="226"/>
    </row>
    <row r="138" spans="1:8" s="175" customFormat="1" ht="18" customHeight="1">
      <c r="A138" s="174" t="s">
        <v>660</v>
      </c>
      <c r="B138" s="153" t="s">
        <v>661</v>
      </c>
      <c r="C138" s="224" t="s">
        <v>662</v>
      </c>
      <c r="D138" s="155"/>
      <c r="E138" s="156"/>
      <c r="F138" s="156"/>
      <c r="G138" s="157"/>
      <c r="H138" s="226"/>
    </row>
    <row r="139" spans="1:8" ht="18" customHeight="1">
      <c r="A139" s="265" t="s">
        <v>89</v>
      </c>
      <c r="B139" s="266"/>
      <c r="C139" s="267" t="s">
        <v>663</v>
      </c>
      <c r="D139" s="268">
        <v>965176</v>
      </c>
      <c r="E139" s="269"/>
      <c r="F139" s="269"/>
      <c r="G139" s="270">
        <v>965176</v>
      </c>
      <c r="H139" s="271">
        <v>965176</v>
      </c>
    </row>
    <row r="140" spans="1:8" ht="21" customHeight="1">
      <c r="A140" s="207" t="s">
        <v>91</v>
      </c>
      <c r="B140" s="272"/>
      <c r="C140" s="273"/>
      <c r="D140" s="210">
        <v>62889112</v>
      </c>
      <c r="E140" s="211">
        <v>480000</v>
      </c>
      <c r="F140" s="211"/>
      <c r="G140" s="212">
        <f>SUM(D140:F140)</f>
        <v>63369112</v>
      </c>
      <c r="H140" s="274">
        <v>63369112</v>
      </c>
    </row>
  </sheetData>
  <sheetProtection selectLockedCells="1" selectUnlockedCells="1"/>
  <mergeCells count="9">
    <mergeCell ref="A1:H1"/>
    <mergeCell ref="A2:C2"/>
    <mergeCell ref="A4:A7"/>
    <mergeCell ref="B4:B7"/>
    <mergeCell ref="C4:C7"/>
    <mergeCell ref="D4:G4"/>
    <mergeCell ref="H4:H7"/>
    <mergeCell ref="D5:F5"/>
    <mergeCell ref="G5:G7"/>
  </mergeCells>
  <printOptions horizontalCentered="1"/>
  <pageMargins left="0.39375" right="0.39375" top="0.5902777777777778" bottom="0.39305555555555555" header="0.19652777777777777" footer="0.19652777777777777"/>
  <pageSetup horizontalDpi="300" verticalDpi="300" orientation="portrait" paperSize="9" scale="61"/>
  <headerFooter alignWithMargins="0">
    <oddHeader>&amp;R&amp;"Times New Roman,Normál"&amp;10 3.  számú melléklet a 3/2019. (III.11.) önkormányzati rendelethez</oddHeader>
    <oddFooter>&amp;L&amp;"Times New Roman,Normál"&amp;10&amp;F&amp;R&amp;"Times New Roman,Normál"&amp;10&amp;P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pane xSplit="2" ySplit="9" topLeftCell="M10" activePane="bottomRight" state="frozen"/>
      <selection pane="topLeft" activeCell="A1" sqref="A1"/>
      <selection pane="topRight" activeCell="M1" sqref="M1"/>
      <selection pane="bottomLeft" activeCell="A10" sqref="A10"/>
      <selection pane="bottomRight" activeCell="X4" sqref="X4"/>
    </sheetView>
  </sheetViews>
  <sheetFormatPr defaultColWidth="8.00390625" defaultRowHeight="12.75" customHeight="1"/>
  <cols>
    <col min="1" max="1" width="8.7109375" style="275" customWidth="1"/>
    <col min="2" max="2" width="35.7109375" style="275" customWidth="1"/>
    <col min="3" max="3" width="10.7109375" style="275" customWidth="1"/>
    <col min="4" max="4" width="9.140625" style="275" customWidth="1"/>
    <col min="5" max="5" width="9.8515625" style="275" customWidth="1"/>
    <col min="6" max="7" width="9.140625" style="275" customWidth="1"/>
    <col min="8" max="8" width="9.8515625" style="275" customWidth="1"/>
    <col min="9" max="9" width="9.140625" style="275" customWidth="1"/>
    <col min="10" max="10" width="9.8515625" style="275" customWidth="1"/>
    <col min="11" max="11" width="10.7109375" style="275" customWidth="1"/>
    <col min="12" max="16" width="9.140625" style="275" customWidth="1"/>
    <col min="17" max="18" width="9.8515625" style="275" customWidth="1"/>
    <col min="19" max="19" width="9.140625" style="275" customWidth="1"/>
    <col min="20" max="21" width="9.8515625" style="275" customWidth="1"/>
    <col min="22" max="28" width="9.140625" style="275" customWidth="1"/>
    <col min="29" max="29" width="9.8515625" style="275" customWidth="1"/>
    <col min="30" max="30" width="10.7109375" style="275" customWidth="1"/>
    <col min="31" max="16384" width="9.140625" style="275" customWidth="1"/>
  </cols>
  <sheetData>
    <row r="1" spans="1:30" ht="15" customHeight="1">
      <c r="A1" s="276" t="s">
        <v>664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</row>
    <row r="2" spans="1:30" ht="15" customHeight="1">
      <c r="A2" s="276" t="s">
        <v>665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</row>
    <row r="3" spans="1:30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</row>
    <row r="4" ht="15" customHeight="1">
      <c r="AD4" s="278" t="s">
        <v>666</v>
      </c>
    </row>
    <row r="5" ht="9" customHeight="1"/>
    <row r="6" spans="1:30" ht="18" customHeight="1">
      <c r="A6" s="279" t="s">
        <v>667</v>
      </c>
      <c r="B6" s="280" t="s">
        <v>668</v>
      </c>
      <c r="C6" s="281" t="s">
        <v>6</v>
      </c>
      <c r="D6" s="281"/>
      <c r="E6" s="281"/>
      <c r="F6" s="281"/>
      <c r="G6" s="281"/>
      <c r="H6" s="281"/>
      <c r="I6" s="281"/>
      <c r="J6" s="281"/>
      <c r="K6" s="281"/>
      <c r="L6" s="281" t="s">
        <v>6</v>
      </c>
      <c r="M6" s="281"/>
      <c r="N6" s="281"/>
      <c r="O6" s="281"/>
      <c r="P6" s="281"/>
      <c r="Q6" s="281"/>
      <c r="R6" s="281"/>
      <c r="S6" s="281"/>
      <c r="T6" s="281"/>
      <c r="U6" s="281" t="s">
        <v>6</v>
      </c>
      <c r="V6" s="281"/>
      <c r="W6" s="281"/>
      <c r="X6" s="281"/>
      <c r="Y6" s="281"/>
      <c r="Z6" s="281"/>
      <c r="AA6" s="281"/>
      <c r="AB6" s="281"/>
      <c r="AC6" s="281"/>
      <c r="AD6" s="282" t="s">
        <v>7</v>
      </c>
    </row>
    <row r="7" spans="1:30" ht="27" customHeight="1">
      <c r="A7" s="279"/>
      <c r="B7" s="280"/>
      <c r="C7" s="283" t="s">
        <v>669</v>
      </c>
      <c r="D7" s="284" t="s">
        <v>670</v>
      </c>
      <c r="E7" s="284" t="s">
        <v>671</v>
      </c>
      <c r="F7" s="284" t="s">
        <v>672</v>
      </c>
      <c r="G7" s="284" t="s">
        <v>673</v>
      </c>
      <c r="H7" s="285" t="s">
        <v>674</v>
      </c>
      <c r="I7" s="285" t="s">
        <v>675</v>
      </c>
      <c r="J7" s="286" t="s">
        <v>676</v>
      </c>
      <c r="K7" s="287" t="s">
        <v>677</v>
      </c>
      <c r="L7" s="283" t="s">
        <v>669</v>
      </c>
      <c r="M7" s="284" t="s">
        <v>670</v>
      </c>
      <c r="N7" s="284" t="s">
        <v>671</v>
      </c>
      <c r="O7" s="284" t="s">
        <v>672</v>
      </c>
      <c r="P7" s="284" t="s">
        <v>673</v>
      </c>
      <c r="Q7" s="285" t="s">
        <v>674</v>
      </c>
      <c r="R7" s="285" t="s">
        <v>675</v>
      </c>
      <c r="S7" s="286" t="s">
        <v>676</v>
      </c>
      <c r="T7" s="287" t="s">
        <v>678</v>
      </c>
      <c r="U7" s="283" t="s">
        <v>669</v>
      </c>
      <c r="V7" s="284" t="s">
        <v>670</v>
      </c>
      <c r="W7" s="284" t="s">
        <v>671</v>
      </c>
      <c r="X7" s="284" t="s">
        <v>672</v>
      </c>
      <c r="Y7" s="284" t="s">
        <v>673</v>
      </c>
      <c r="Z7" s="285" t="s">
        <v>674</v>
      </c>
      <c r="AA7" s="285" t="s">
        <v>675</v>
      </c>
      <c r="AB7" s="286" t="s">
        <v>676</v>
      </c>
      <c r="AC7" s="287" t="s">
        <v>679</v>
      </c>
      <c r="AD7" s="282"/>
    </row>
    <row r="8" spans="1:30" s="289" customFormat="1" ht="15" customHeight="1">
      <c r="A8" s="279"/>
      <c r="B8" s="280"/>
      <c r="C8" s="283" t="s">
        <v>15</v>
      </c>
      <c r="D8" s="284" t="s">
        <v>19</v>
      </c>
      <c r="E8" s="284" t="s">
        <v>23</v>
      </c>
      <c r="F8" s="284" t="s">
        <v>27</v>
      </c>
      <c r="G8" s="284" t="s">
        <v>31</v>
      </c>
      <c r="H8" s="284" t="s">
        <v>35</v>
      </c>
      <c r="I8" s="284" t="s">
        <v>39</v>
      </c>
      <c r="J8" s="288" t="s">
        <v>328</v>
      </c>
      <c r="K8" s="287"/>
      <c r="L8" s="283" t="s">
        <v>15</v>
      </c>
      <c r="M8" s="284" t="s">
        <v>19</v>
      </c>
      <c r="N8" s="284" t="s">
        <v>23</v>
      </c>
      <c r="O8" s="284" t="s">
        <v>27</v>
      </c>
      <c r="P8" s="284" t="s">
        <v>31</v>
      </c>
      <c r="Q8" s="284" t="s">
        <v>35</v>
      </c>
      <c r="R8" s="284" t="s">
        <v>39</v>
      </c>
      <c r="S8" s="288" t="s">
        <v>328</v>
      </c>
      <c r="T8" s="287"/>
      <c r="U8" s="283" t="s">
        <v>15</v>
      </c>
      <c r="V8" s="284" t="s">
        <v>19</v>
      </c>
      <c r="W8" s="284" t="s">
        <v>23</v>
      </c>
      <c r="X8" s="284" t="s">
        <v>27</v>
      </c>
      <c r="Y8" s="284" t="s">
        <v>31</v>
      </c>
      <c r="Z8" s="284" t="s">
        <v>35</v>
      </c>
      <c r="AA8" s="284" t="s">
        <v>39</v>
      </c>
      <c r="AB8" s="288" t="s">
        <v>328</v>
      </c>
      <c r="AC8" s="287"/>
      <c r="AD8" s="282"/>
    </row>
    <row r="9" spans="1:30" ht="15" customHeight="1">
      <c r="A9" s="279"/>
      <c r="B9" s="280"/>
      <c r="C9" s="290" t="s">
        <v>9</v>
      </c>
      <c r="D9" s="290"/>
      <c r="E9" s="290"/>
      <c r="F9" s="290"/>
      <c r="G9" s="290"/>
      <c r="H9" s="290"/>
      <c r="I9" s="290"/>
      <c r="J9" s="290"/>
      <c r="K9" s="287"/>
      <c r="L9" s="290" t="s">
        <v>10</v>
      </c>
      <c r="M9" s="290"/>
      <c r="N9" s="290"/>
      <c r="O9" s="290"/>
      <c r="P9" s="290"/>
      <c r="Q9" s="290"/>
      <c r="R9" s="290"/>
      <c r="S9" s="290"/>
      <c r="T9" s="287"/>
      <c r="U9" s="290" t="s">
        <v>680</v>
      </c>
      <c r="V9" s="290"/>
      <c r="W9" s="290"/>
      <c r="X9" s="290"/>
      <c r="Y9" s="290"/>
      <c r="Z9" s="290"/>
      <c r="AA9" s="290"/>
      <c r="AB9" s="290"/>
      <c r="AC9" s="287"/>
      <c r="AD9" s="282"/>
    </row>
    <row r="10" spans="1:30" ht="15" customHeight="1">
      <c r="A10" s="291" t="s">
        <v>681</v>
      </c>
      <c r="B10" s="292" t="s">
        <v>682</v>
      </c>
      <c r="C10" s="293"/>
      <c r="D10" s="294"/>
      <c r="E10" s="294"/>
      <c r="F10" s="294">
        <v>20000</v>
      </c>
      <c r="G10" s="294"/>
      <c r="H10" s="294">
        <v>6539198</v>
      </c>
      <c r="I10" s="294"/>
      <c r="J10" s="295"/>
      <c r="K10" s="296">
        <f>SUM(F10:J10)</f>
        <v>6559198</v>
      </c>
      <c r="L10" s="297"/>
      <c r="M10" s="298"/>
      <c r="N10" s="298"/>
      <c r="O10" s="298"/>
      <c r="P10" s="298"/>
      <c r="Q10" s="298"/>
      <c r="R10" s="298"/>
      <c r="S10" s="299"/>
      <c r="T10" s="300">
        <f>SUM(L10:S10)</f>
        <v>0</v>
      </c>
      <c r="U10" s="297"/>
      <c r="V10" s="298"/>
      <c r="W10" s="298"/>
      <c r="X10" s="298"/>
      <c r="Y10" s="298"/>
      <c r="Z10" s="298"/>
      <c r="AA10" s="298"/>
      <c r="AB10" s="299"/>
      <c r="AC10" s="300"/>
      <c r="AD10" s="301"/>
    </row>
    <row r="11" spans="1:30" ht="17.25" customHeight="1">
      <c r="A11" s="302" t="s">
        <v>683</v>
      </c>
      <c r="B11" s="292" t="s">
        <v>684</v>
      </c>
      <c r="C11" s="293"/>
      <c r="D11" s="294"/>
      <c r="E11" s="294"/>
      <c r="F11" s="294">
        <v>20000</v>
      </c>
      <c r="G11" s="294"/>
      <c r="H11" s="294"/>
      <c r="I11" s="294"/>
      <c r="J11" s="295"/>
      <c r="K11" s="296">
        <v>20000</v>
      </c>
      <c r="L11" s="297"/>
      <c r="M11" s="298"/>
      <c r="N11" s="298"/>
      <c r="O11" s="294"/>
      <c r="P11" s="298"/>
      <c r="Q11" s="298"/>
      <c r="R11" s="298"/>
      <c r="S11" s="299"/>
      <c r="T11" s="300"/>
      <c r="U11" s="303"/>
      <c r="V11" s="304"/>
      <c r="W11" s="304"/>
      <c r="X11" s="304"/>
      <c r="Y11" s="304"/>
      <c r="Z11" s="304"/>
      <c r="AA11" s="304"/>
      <c r="AB11" s="305"/>
      <c r="AC11" s="300"/>
      <c r="AD11" s="306"/>
    </row>
    <row r="12" spans="1:30" ht="17.25" customHeight="1">
      <c r="A12" s="302" t="s">
        <v>685</v>
      </c>
      <c r="B12" s="292" t="s">
        <v>686</v>
      </c>
      <c r="C12" s="293">
        <v>24129400</v>
      </c>
      <c r="D12" s="294"/>
      <c r="E12" s="294"/>
      <c r="F12" s="294"/>
      <c r="G12" s="294"/>
      <c r="H12" s="294"/>
      <c r="I12" s="294"/>
      <c r="J12" s="295"/>
      <c r="K12" s="296">
        <v>24129400</v>
      </c>
      <c r="L12" s="297"/>
      <c r="M12" s="298"/>
      <c r="N12" s="298"/>
      <c r="O12" s="298"/>
      <c r="P12" s="298"/>
      <c r="Q12" s="298"/>
      <c r="R12" s="298"/>
      <c r="S12" s="299"/>
      <c r="T12" s="300"/>
      <c r="U12" s="303"/>
      <c r="V12" s="304"/>
      <c r="W12" s="304"/>
      <c r="X12" s="304"/>
      <c r="Y12" s="304"/>
      <c r="Z12" s="304"/>
      <c r="AA12" s="304"/>
      <c r="AB12" s="305"/>
      <c r="AC12" s="300"/>
      <c r="AD12" s="306"/>
    </row>
    <row r="13" spans="1:30" ht="17.25" customHeight="1">
      <c r="A13" s="302" t="s">
        <v>687</v>
      </c>
      <c r="B13" s="292" t="s">
        <v>688</v>
      </c>
      <c r="C13" s="293"/>
      <c r="D13" s="294"/>
      <c r="E13" s="294"/>
      <c r="F13" s="294"/>
      <c r="G13" s="294"/>
      <c r="H13" s="294"/>
      <c r="I13" s="294"/>
      <c r="J13" s="295">
        <v>4811869</v>
      </c>
      <c r="K13" s="296">
        <v>4811869</v>
      </c>
      <c r="L13" s="297"/>
      <c r="M13" s="298"/>
      <c r="N13" s="298"/>
      <c r="O13" s="298"/>
      <c r="P13" s="298"/>
      <c r="Q13" s="298"/>
      <c r="R13" s="298"/>
      <c r="S13" s="299"/>
      <c r="T13" s="300"/>
      <c r="U13" s="303"/>
      <c r="V13" s="304"/>
      <c r="W13" s="304"/>
      <c r="X13" s="304"/>
      <c r="Y13" s="304"/>
      <c r="Z13" s="304"/>
      <c r="AA13" s="304"/>
      <c r="AB13" s="305"/>
      <c r="AC13" s="300"/>
      <c r="AD13" s="306"/>
    </row>
    <row r="14" spans="1:30" ht="17.25" customHeight="1">
      <c r="A14" s="302" t="s">
        <v>689</v>
      </c>
      <c r="B14" s="292" t="s">
        <v>690</v>
      </c>
      <c r="C14" s="293"/>
      <c r="D14" s="294"/>
      <c r="E14" s="294"/>
      <c r="F14" s="294"/>
      <c r="G14" s="294"/>
      <c r="H14" s="294"/>
      <c r="I14" s="294"/>
      <c r="J14" s="295"/>
      <c r="K14" s="296"/>
      <c r="L14" s="297"/>
      <c r="M14" s="298"/>
      <c r="N14" s="298"/>
      <c r="O14" s="298"/>
      <c r="P14" s="298"/>
      <c r="Q14" s="298"/>
      <c r="R14" s="298"/>
      <c r="S14" s="299"/>
      <c r="T14" s="300"/>
      <c r="U14" s="303"/>
      <c r="V14" s="304"/>
      <c r="W14" s="304"/>
      <c r="X14" s="304"/>
      <c r="Y14" s="304"/>
      <c r="Z14" s="304"/>
      <c r="AA14" s="304"/>
      <c r="AB14" s="305"/>
      <c r="AC14" s="300"/>
      <c r="AD14" s="306"/>
    </row>
    <row r="15" spans="1:30" ht="17.25" customHeight="1">
      <c r="A15" s="302" t="s">
        <v>691</v>
      </c>
      <c r="B15" s="292" t="s">
        <v>692</v>
      </c>
      <c r="C15" s="293">
        <v>19480984</v>
      </c>
      <c r="D15" s="294"/>
      <c r="E15" s="294"/>
      <c r="F15" s="294"/>
      <c r="G15" s="294"/>
      <c r="H15" s="294"/>
      <c r="I15" s="294"/>
      <c r="J15" s="295"/>
      <c r="K15" s="296">
        <v>19480984</v>
      </c>
      <c r="L15" s="297"/>
      <c r="M15" s="298"/>
      <c r="N15" s="298"/>
      <c r="O15" s="298"/>
      <c r="P15" s="298"/>
      <c r="Q15" s="298"/>
      <c r="R15" s="298"/>
      <c r="S15" s="299"/>
      <c r="T15" s="300"/>
      <c r="U15" s="303"/>
      <c r="V15" s="304"/>
      <c r="W15" s="304"/>
      <c r="X15" s="304"/>
      <c r="Y15" s="304"/>
      <c r="Z15" s="304"/>
      <c r="AA15" s="304"/>
      <c r="AB15" s="305"/>
      <c r="AC15" s="300"/>
      <c r="AD15" s="306"/>
    </row>
    <row r="16" spans="1:30" ht="17.25" customHeight="1">
      <c r="A16" s="291" t="s">
        <v>693</v>
      </c>
      <c r="B16" s="292" t="s">
        <v>694</v>
      </c>
      <c r="C16" s="293"/>
      <c r="D16" s="294"/>
      <c r="E16" s="294"/>
      <c r="F16" s="294"/>
      <c r="G16" s="294"/>
      <c r="H16" s="294"/>
      <c r="I16" s="294"/>
      <c r="J16" s="295"/>
      <c r="K16" s="296"/>
      <c r="L16" s="297"/>
      <c r="M16" s="298"/>
      <c r="N16" s="298"/>
      <c r="O16" s="298"/>
      <c r="P16" s="298"/>
      <c r="Q16" s="298"/>
      <c r="R16" s="298"/>
      <c r="S16" s="299"/>
      <c r="T16" s="300"/>
      <c r="U16" s="303"/>
      <c r="V16" s="304"/>
      <c r="W16" s="304"/>
      <c r="X16" s="304"/>
      <c r="Y16" s="304"/>
      <c r="Z16" s="304"/>
      <c r="AA16" s="304"/>
      <c r="AB16" s="305"/>
      <c r="AC16" s="300"/>
      <c r="AD16" s="306"/>
    </row>
    <row r="17" spans="1:30" ht="17.25" customHeight="1">
      <c r="A17" s="291" t="s">
        <v>695</v>
      </c>
      <c r="B17" s="292" t="s">
        <v>696</v>
      </c>
      <c r="C17" s="293"/>
      <c r="D17" s="294"/>
      <c r="E17" s="294">
        <v>2912177</v>
      </c>
      <c r="F17" s="294"/>
      <c r="G17" s="294"/>
      <c r="H17" s="294"/>
      <c r="I17" s="294"/>
      <c r="J17" s="295"/>
      <c r="K17" s="296">
        <v>2912177</v>
      </c>
      <c r="L17" s="297"/>
      <c r="M17" s="298"/>
      <c r="N17" s="298"/>
      <c r="O17" s="298"/>
      <c r="P17" s="298"/>
      <c r="Q17" s="298"/>
      <c r="R17" s="298"/>
      <c r="S17" s="299"/>
      <c r="T17" s="300"/>
      <c r="U17" s="303"/>
      <c r="V17" s="304"/>
      <c r="W17" s="304"/>
      <c r="X17" s="304"/>
      <c r="Y17" s="304"/>
      <c r="Z17" s="304"/>
      <c r="AA17" s="304"/>
      <c r="AB17" s="305"/>
      <c r="AC17" s="300"/>
      <c r="AD17" s="306"/>
    </row>
    <row r="18" spans="1:30" ht="17.25" customHeight="1">
      <c r="A18" s="291" t="s">
        <v>697</v>
      </c>
      <c r="B18" s="292" t="s">
        <v>698</v>
      </c>
      <c r="C18" s="307"/>
      <c r="D18" s="308">
        <v>4555484</v>
      </c>
      <c r="E18" s="308"/>
      <c r="F18" s="308"/>
      <c r="G18" s="308"/>
      <c r="H18" s="308"/>
      <c r="I18" s="308"/>
      <c r="J18" s="309"/>
      <c r="K18" s="310">
        <v>4555484</v>
      </c>
      <c r="L18" s="297"/>
      <c r="M18" s="298"/>
      <c r="N18" s="298"/>
      <c r="O18" s="298"/>
      <c r="P18" s="298"/>
      <c r="Q18" s="298"/>
      <c r="R18" s="298"/>
      <c r="S18" s="299"/>
      <c r="T18" s="300"/>
      <c r="U18" s="303"/>
      <c r="V18" s="304"/>
      <c r="W18" s="304"/>
      <c r="X18" s="304"/>
      <c r="Y18" s="304"/>
      <c r="Z18" s="304"/>
      <c r="AA18" s="304"/>
      <c r="AB18" s="305"/>
      <c r="AC18" s="300"/>
      <c r="AD18" s="306"/>
    </row>
    <row r="19" spans="1:30" ht="17.25" customHeight="1">
      <c r="A19" s="302" t="s">
        <v>699</v>
      </c>
      <c r="B19" s="292" t="s">
        <v>700</v>
      </c>
      <c r="C19" s="307">
        <v>900000</v>
      </c>
      <c r="D19" s="308"/>
      <c r="E19" s="308"/>
      <c r="F19" s="308"/>
      <c r="G19" s="308"/>
      <c r="H19" s="308"/>
      <c r="I19" s="308"/>
      <c r="J19" s="309"/>
      <c r="K19" s="310">
        <v>900000</v>
      </c>
      <c r="L19" s="303"/>
      <c r="M19" s="304"/>
      <c r="N19" s="304"/>
      <c r="O19" s="304"/>
      <c r="P19" s="304"/>
      <c r="Q19" s="304"/>
      <c r="R19" s="304"/>
      <c r="S19" s="305"/>
      <c r="T19" s="300"/>
      <c r="U19" s="303"/>
      <c r="V19" s="304"/>
      <c r="W19" s="304"/>
      <c r="X19" s="304"/>
      <c r="Y19" s="304"/>
      <c r="Z19" s="304"/>
      <c r="AA19" s="304"/>
      <c r="AB19" s="305"/>
      <c r="AC19" s="300"/>
      <c r="AD19" s="306"/>
    </row>
    <row r="20" spans="1:30" ht="19.5" customHeight="1">
      <c r="A20" s="311" t="s">
        <v>701</v>
      </c>
      <c r="B20" s="311"/>
      <c r="C20" s="312">
        <f>SUM(C12:C19)</f>
        <v>44510384</v>
      </c>
      <c r="D20" s="313">
        <f>SUM(D18:D19)</f>
        <v>4555484</v>
      </c>
      <c r="E20" s="313">
        <f>SUM(E17:E19)</f>
        <v>2912177</v>
      </c>
      <c r="F20" s="313">
        <f>SUM(F10:F19)</f>
        <v>40000</v>
      </c>
      <c r="G20" s="313"/>
      <c r="H20" s="313">
        <f>SUM(H10:H19)</f>
        <v>6539198</v>
      </c>
      <c r="I20" s="313"/>
      <c r="J20" s="314">
        <f>SUM(J13:J19)</f>
        <v>4811869</v>
      </c>
      <c r="K20" s="315">
        <f>SUM(K10:K19)</f>
        <v>63369112</v>
      </c>
      <c r="L20" s="316"/>
      <c r="M20" s="313"/>
      <c r="N20" s="313"/>
      <c r="O20" s="313"/>
      <c r="P20" s="313"/>
      <c r="Q20" s="313"/>
      <c r="R20" s="313"/>
      <c r="S20" s="314"/>
      <c r="T20" s="315">
        <f>SUM(T10:T19)</f>
        <v>0</v>
      </c>
      <c r="U20" s="312"/>
      <c r="V20" s="313"/>
      <c r="W20" s="313"/>
      <c r="X20" s="313"/>
      <c r="Y20" s="313"/>
      <c r="Z20" s="313"/>
      <c r="AA20" s="313"/>
      <c r="AB20" s="314"/>
      <c r="AC20" s="315"/>
      <c r="AD20" s="317"/>
    </row>
    <row r="21" spans="3:30" ht="12.75" customHeight="1">
      <c r="C21" s="318"/>
      <c r="AD21" s="318"/>
    </row>
  </sheetData>
  <sheetProtection selectLockedCells="1" selectUnlockedCells="1"/>
  <mergeCells count="15">
    <mergeCell ref="A1:AD1"/>
    <mergeCell ref="A2:AD2"/>
    <mergeCell ref="A6:A9"/>
    <mergeCell ref="B6:B9"/>
    <mergeCell ref="C6:K6"/>
    <mergeCell ref="L6:T6"/>
    <mergeCell ref="U6:AC6"/>
    <mergeCell ref="AD6:AD9"/>
    <mergeCell ref="K7:K9"/>
    <mergeCell ref="T7:T9"/>
    <mergeCell ref="AC7:AC9"/>
    <mergeCell ref="C9:J9"/>
    <mergeCell ref="L9:S9"/>
    <mergeCell ref="U9:AB9"/>
    <mergeCell ref="A20:B20"/>
  </mergeCells>
  <printOptions horizontalCentered="1"/>
  <pageMargins left="0.2361111111111111" right="0.2361111111111111" top="0.7486111111111111" bottom="0.7486111111111111" header="0.31527777777777777" footer="0.31527777777777777"/>
  <pageSetup horizontalDpi="300" verticalDpi="300" orientation="landscape" paperSize="8" scale="65"/>
  <headerFooter alignWithMargins="0">
    <oddHeader>&amp;R&amp;"Times New Roman,Normál"&amp;10 4.a. számú melléklet a 3/2019. (III.11.) önkormányzati rendelethez</oddHeader>
    <oddFooter>&amp;L&amp;"Times New Roman,Normál"&amp;10&amp;F&amp;R&amp;"Times New Roman,Normál"&amp;10&amp;P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A6" sqref="A6"/>
    </sheetView>
  </sheetViews>
  <sheetFormatPr defaultColWidth="8.00390625" defaultRowHeight="15"/>
  <cols>
    <col min="1" max="1" width="9.00390625" style="0" customWidth="1"/>
    <col min="2" max="2" width="36.00390625" style="0" customWidth="1"/>
    <col min="3" max="3" width="12.00390625" style="0" customWidth="1"/>
    <col min="4" max="4" width="12.8515625" style="0" customWidth="1"/>
    <col min="5" max="5" width="10.8515625" style="0" customWidth="1"/>
    <col min="6" max="6" width="10.140625" style="0" customWidth="1"/>
    <col min="7" max="7" width="11.57421875" style="0" customWidth="1"/>
    <col min="8" max="8" width="11.00390625" style="0" customWidth="1"/>
    <col min="9" max="10" width="9.00390625" style="0" customWidth="1"/>
    <col min="11" max="11" width="11.00390625" style="0" customWidth="1"/>
    <col min="12" max="12" width="11.421875" style="0" customWidth="1"/>
    <col min="13" max="16" width="9.00390625" style="0" customWidth="1"/>
    <col min="17" max="17" width="10.7109375" style="0" customWidth="1"/>
    <col min="18" max="31" width="9.00390625" style="0" customWidth="1"/>
    <col min="32" max="32" width="5.8515625" style="0" customWidth="1"/>
    <col min="33" max="33" width="12.8515625" style="0" customWidth="1"/>
    <col min="34" max="16384" width="9.00390625" style="0" customWidth="1"/>
  </cols>
  <sheetData>
    <row r="1" spans="1:33" ht="15.75" customHeight="1">
      <c r="A1" s="276" t="s">
        <v>702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</row>
    <row r="2" spans="1:33" ht="15.75" customHeight="1">
      <c r="A2" s="276" t="s">
        <v>703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</row>
    <row r="3" spans="1:33" ht="15.7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 t="s">
        <v>704</v>
      </c>
      <c r="AA3" s="277"/>
      <c r="AB3" s="277"/>
      <c r="AC3" s="277"/>
      <c r="AD3" s="277"/>
      <c r="AE3" s="277"/>
      <c r="AF3" s="277"/>
      <c r="AG3" s="277"/>
    </row>
    <row r="4" spans="1:33" ht="1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8" t="s">
        <v>705</v>
      </c>
    </row>
    <row r="5" spans="1:33" ht="15.7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</row>
    <row r="6" spans="1:33" ht="15.75" customHeight="1">
      <c r="A6" s="279" t="s">
        <v>667</v>
      </c>
      <c r="B6" s="319" t="s">
        <v>668</v>
      </c>
      <c r="C6" s="281" t="s">
        <v>6</v>
      </c>
      <c r="D6" s="281"/>
      <c r="E6" s="281"/>
      <c r="F6" s="281"/>
      <c r="G6" s="281"/>
      <c r="H6" s="281"/>
      <c r="I6" s="281"/>
      <c r="J6" s="281"/>
      <c r="K6" s="281"/>
      <c r="L6" s="281"/>
      <c r="M6" s="281" t="s">
        <v>6</v>
      </c>
      <c r="N6" s="281"/>
      <c r="O6" s="281"/>
      <c r="P6" s="281"/>
      <c r="Q6" s="281"/>
      <c r="R6" s="281"/>
      <c r="S6" s="281"/>
      <c r="T6" s="281"/>
      <c r="U6" s="281"/>
      <c r="V6" s="281"/>
      <c r="W6" s="281" t="s">
        <v>6</v>
      </c>
      <c r="X6" s="281"/>
      <c r="Y6" s="281"/>
      <c r="Z6" s="281"/>
      <c r="AA6" s="281"/>
      <c r="AB6" s="281"/>
      <c r="AC6" s="281"/>
      <c r="AD6" s="281"/>
      <c r="AE6" s="281"/>
      <c r="AF6" s="281"/>
      <c r="AG6" s="282" t="s">
        <v>7</v>
      </c>
    </row>
    <row r="7" spans="1:33" ht="39" customHeight="1">
      <c r="A7" s="279"/>
      <c r="B7" s="319"/>
      <c r="C7" s="283" t="s">
        <v>706</v>
      </c>
      <c r="D7" s="284" t="s">
        <v>707</v>
      </c>
      <c r="E7" s="284" t="s">
        <v>68</v>
      </c>
      <c r="F7" s="284" t="s">
        <v>708</v>
      </c>
      <c r="G7" s="320" t="s">
        <v>709</v>
      </c>
      <c r="H7" s="88" t="s">
        <v>710</v>
      </c>
      <c r="I7" s="88" t="s">
        <v>711</v>
      </c>
      <c r="J7" s="88" t="s">
        <v>712</v>
      </c>
      <c r="K7" s="286" t="s">
        <v>713</v>
      </c>
      <c r="L7" s="287" t="s">
        <v>677</v>
      </c>
      <c r="M7" s="283" t="s">
        <v>706</v>
      </c>
      <c r="N7" s="284" t="s">
        <v>707</v>
      </c>
      <c r="O7" s="284" t="s">
        <v>68</v>
      </c>
      <c r="P7" s="284" t="s">
        <v>708</v>
      </c>
      <c r="Q7" s="320" t="s">
        <v>709</v>
      </c>
      <c r="R7" s="88" t="s">
        <v>710</v>
      </c>
      <c r="S7" s="88" t="s">
        <v>711</v>
      </c>
      <c r="T7" s="88" t="s">
        <v>712</v>
      </c>
      <c r="U7" s="286" t="s">
        <v>713</v>
      </c>
      <c r="V7" s="321" t="s">
        <v>678</v>
      </c>
      <c r="W7" s="283" t="s">
        <v>706</v>
      </c>
      <c r="X7" s="284" t="s">
        <v>707</v>
      </c>
      <c r="Y7" s="284" t="s">
        <v>68</v>
      </c>
      <c r="Z7" s="284" t="s">
        <v>708</v>
      </c>
      <c r="AA7" s="320" t="s">
        <v>709</v>
      </c>
      <c r="AB7" s="88" t="s">
        <v>710</v>
      </c>
      <c r="AC7" s="88" t="s">
        <v>711</v>
      </c>
      <c r="AD7" s="88" t="s">
        <v>712</v>
      </c>
      <c r="AE7" s="286" t="s">
        <v>713</v>
      </c>
      <c r="AF7" s="287" t="s">
        <v>679</v>
      </c>
      <c r="AG7" s="282"/>
    </row>
    <row r="8" spans="1:33" ht="15.75">
      <c r="A8" s="279"/>
      <c r="B8" s="319"/>
      <c r="C8" s="283" t="s">
        <v>63</v>
      </c>
      <c r="D8" s="284" t="s">
        <v>66</v>
      </c>
      <c r="E8" s="284" t="s">
        <v>69</v>
      </c>
      <c r="F8" s="284" t="s">
        <v>72</v>
      </c>
      <c r="G8" s="284" t="s">
        <v>75</v>
      </c>
      <c r="H8" s="284" t="s">
        <v>78</v>
      </c>
      <c r="I8" s="284" t="s">
        <v>81</v>
      </c>
      <c r="J8" s="288" t="s">
        <v>84</v>
      </c>
      <c r="K8" s="288" t="s">
        <v>89</v>
      </c>
      <c r="L8" s="287"/>
      <c r="M8" s="283" t="s">
        <v>63</v>
      </c>
      <c r="N8" s="284" t="s">
        <v>66</v>
      </c>
      <c r="O8" s="284" t="s">
        <v>69</v>
      </c>
      <c r="P8" s="284" t="s">
        <v>72</v>
      </c>
      <c r="Q8" s="284" t="s">
        <v>75</v>
      </c>
      <c r="R8" s="284" t="s">
        <v>78</v>
      </c>
      <c r="S8" s="284" t="s">
        <v>81</v>
      </c>
      <c r="T8" s="284" t="s">
        <v>84</v>
      </c>
      <c r="U8" s="288" t="s">
        <v>89</v>
      </c>
      <c r="V8" s="321"/>
      <c r="W8" s="283" t="s">
        <v>63</v>
      </c>
      <c r="X8" s="284" t="s">
        <v>66</v>
      </c>
      <c r="Y8" s="284" t="s">
        <v>69</v>
      </c>
      <c r="Z8" s="284" t="s">
        <v>72</v>
      </c>
      <c r="AA8" s="284" t="s">
        <v>75</v>
      </c>
      <c r="AB8" s="284" t="s">
        <v>78</v>
      </c>
      <c r="AC8" s="284" t="s">
        <v>81</v>
      </c>
      <c r="AD8" s="284" t="s">
        <v>84</v>
      </c>
      <c r="AE8" s="288" t="s">
        <v>89</v>
      </c>
      <c r="AF8" s="287"/>
      <c r="AG8" s="282"/>
    </row>
    <row r="9" spans="1:33" ht="15.75" customHeight="1">
      <c r="A9" s="279"/>
      <c r="B9" s="319"/>
      <c r="C9" s="290" t="s">
        <v>9</v>
      </c>
      <c r="D9" s="290"/>
      <c r="E9" s="290"/>
      <c r="F9" s="290"/>
      <c r="G9" s="290"/>
      <c r="H9" s="290"/>
      <c r="I9" s="290"/>
      <c r="J9" s="290"/>
      <c r="K9" s="290"/>
      <c r="L9" s="287"/>
      <c r="M9" s="322" t="s">
        <v>10</v>
      </c>
      <c r="N9" s="322"/>
      <c r="O9" s="322"/>
      <c r="P9" s="322"/>
      <c r="Q9" s="322"/>
      <c r="R9" s="322"/>
      <c r="S9" s="322"/>
      <c r="T9" s="322"/>
      <c r="U9" s="322"/>
      <c r="V9" s="321"/>
      <c r="W9" s="322" t="s">
        <v>680</v>
      </c>
      <c r="X9" s="322"/>
      <c r="Y9" s="322"/>
      <c r="Z9" s="322"/>
      <c r="AA9" s="322"/>
      <c r="AB9" s="322"/>
      <c r="AC9" s="322"/>
      <c r="AD9" s="322"/>
      <c r="AE9" s="322"/>
      <c r="AF9" s="287"/>
      <c r="AG9" s="282"/>
    </row>
    <row r="10" spans="1:33" ht="15">
      <c r="A10" s="291" t="s">
        <v>681</v>
      </c>
      <c r="B10" s="292" t="s">
        <v>682</v>
      </c>
      <c r="C10" s="293">
        <v>5274720</v>
      </c>
      <c r="D10" s="294">
        <v>1070506</v>
      </c>
      <c r="E10" s="294">
        <v>3560000</v>
      </c>
      <c r="F10" s="294"/>
      <c r="G10" s="294">
        <v>3477910</v>
      </c>
      <c r="H10" s="294"/>
      <c r="I10" s="294"/>
      <c r="J10" s="295"/>
      <c r="K10" s="295"/>
      <c r="L10" s="323">
        <f>SUM(C10:K10)</f>
        <v>13383136</v>
      </c>
      <c r="M10" s="297"/>
      <c r="N10" s="298"/>
      <c r="O10" s="298"/>
      <c r="P10" s="298"/>
      <c r="Q10" s="298">
        <v>500000</v>
      </c>
      <c r="R10" s="298"/>
      <c r="S10" s="298"/>
      <c r="T10" s="299"/>
      <c r="U10" s="299"/>
      <c r="V10" s="324">
        <v>500000</v>
      </c>
      <c r="W10" s="298"/>
      <c r="X10" s="298"/>
      <c r="Y10" s="298"/>
      <c r="Z10" s="298"/>
      <c r="AA10" s="298"/>
      <c r="AB10" s="298"/>
      <c r="AC10" s="298"/>
      <c r="AD10" s="298"/>
      <c r="AE10" s="298"/>
      <c r="AF10" s="324"/>
      <c r="AG10" s="301"/>
    </row>
    <row r="11" spans="1:33" ht="15">
      <c r="A11" s="302" t="s">
        <v>683</v>
      </c>
      <c r="B11" s="292" t="s">
        <v>684</v>
      </c>
      <c r="C11" s="293"/>
      <c r="D11" s="294"/>
      <c r="E11" s="294">
        <v>134300</v>
      </c>
      <c r="F11" s="294"/>
      <c r="G11" s="294"/>
      <c r="H11" s="294"/>
      <c r="I11" s="294"/>
      <c r="J11" s="295"/>
      <c r="K11" s="295"/>
      <c r="L11" s="296">
        <f aca="true" t="shared" si="0" ref="L11:L12">SUM(E11:K11)</f>
        <v>134300</v>
      </c>
      <c r="M11" s="297"/>
      <c r="N11" s="298"/>
      <c r="O11" s="298"/>
      <c r="P11" s="298"/>
      <c r="Q11" s="298"/>
      <c r="R11" s="298"/>
      <c r="S11" s="298"/>
      <c r="T11" s="299"/>
      <c r="U11" s="299"/>
      <c r="V11" s="324"/>
      <c r="W11" s="297"/>
      <c r="X11" s="298"/>
      <c r="Y11" s="298"/>
      <c r="Z11" s="298"/>
      <c r="AA11" s="298"/>
      <c r="AB11" s="298"/>
      <c r="AC11" s="298"/>
      <c r="AD11" s="298"/>
      <c r="AE11" s="298"/>
      <c r="AF11" s="324"/>
      <c r="AG11" s="306"/>
    </row>
    <row r="12" spans="1:33" ht="15.75" customHeight="1">
      <c r="A12" s="302" t="s">
        <v>714</v>
      </c>
      <c r="B12" s="292" t="s">
        <v>715</v>
      </c>
      <c r="C12" s="293"/>
      <c r="D12" s="294"/>
      <c r="E12" s="294">
        <v>317500</v>
      </c>
      <c r="F12" s="294"/>
      <c r="G12" s="294"/>
      <c r="H12" s="294"/>
      <c r="I12" s="294"/>
      <c r="J12" s="295"/>
      <c r="K12" s="295"/>
      <c r="L12" s="296">
        <f t="shared" si="0"/>
        <v>317500</v>
      </c>
      <c r="M12" s="297"/>
      <c r="N12" s="298"/>
      <c r="O12" s="298"/>
      <c r="P12" s="298"/>
      <c r="Q12" s="298"/>
      <c r="R12" s="298"/>
      <c r="S12" s="298"/>
      <c r="T12" s="299"/>
      <c r="U12" s="299"/>
      <c r="V12" s="324"/>
      <c r="W12" s="297"/>
      <c r="X12" s="298"/>
      <c r="Y12" s="298"/>
      <c r="Z12" s="298"/>
      <c r="AA12" s="298"/>
      <c r="AB12" s="298"/>
      <c r="AC12" s="298"/>
      <c r="AD12" s="298"/>
      <c r="AE12" s="298"/>
      <c r="AF12" s="324"/>
      <c r="AG12" s="306"/>
    </row>
    <row r="13" spans="1:33" ht="26.25" customHeight="1">
      <c r="A13" s="302" t="s">
        <v>685</v>
      </c>
      <c r="B13" s="292" t="s">
        <v>716</v>
      </c>
      <c r="C13" s="293"/>
      <c r="D13" s="294"/>
      <c r="E13" s="294"/>
      <c r="F13" s="294"/>
      <c r="G13" s="294"/>
      <c r="H13" s="294"/>
      <c r="I13" s="294"/>
      <c r="J13" s="295"/>
      <c r="K13" s="295">
        <v>965176</v>
      </c>
      <c r="L13" s="296">
        <f>SUM(K13)</f>
        <v>965176</v>
      </c>
      <c r="M13" s="297"/>
      <c r="N13" s="298"/>
      <c r="O13" s="298"/>
      <c r="P13" s="298"/>
      <c r="Q13" s="298"/>
      <c r="R13" s="298"/>
      <c r="S13" s="298"/>
      <c r="T13" s="299"/>
      <c r="U13" s="299"/>
      <c r="V13" s="324"/>
      <c r="W13" s="297"/>
      <c r="X13" s="298"/>
      <c r="Y13" s="298"/>
      <c r="Z13" s="298"/>
      <c r="AA13" s="298"/>
      <c r="AB13" s="298"/>
      <c r="AC13" s="298"/>
      <c r="AD13" s="298"/>
      <c r="AE13" s="298"/>
      <c r="AF13" s="324"/>
      <c r="AG13" s="306"/>
    </row>
    <row r="14" spans="1:33" ht="15">
      <c r="A14" s="302" t="s">
        <v>687</v>
      </c>
      <c r="B14" s="292" t="s">
        <v>688</v>
      </c>
      <c r="C14" s="293"/>
      <c r="D14" s="294"/>
      <c r="E14" s="294"/>
      <c r="F14" s="294"/>
      <c r="G14" s="294">
        <v>457018</v>
      </c>
      <c r="H14" s="294"/>
      <c r="I14" s="294"/>
      <c r="J14" s="295"/>
      <c r="K14" s="295"/>
      <c r="L14" s="296">
        <f>SUM(G14:K14)</f>
        <v>457018</v>
      </c>
      <c r="M14" s="297"/>
      <c r="N14" s="298"/>
      <c r="O14" s="298"/>
      <c r="P14" s="298"/>
      <c r="Q14" s="298"/>
      <c r="R14" s="298"/>
      <c r="S14" s="298"/>
      <c r="T14" s="299"/>
      <c r="U14" s="299"/>
      <c r="V14" s="324"/>
      <c r="W14" s="297"/>
      <c r="X14" s="298"/>
      <c r="Y14" s="298"/>
      <c r="Z14" s="298"/>
      <c r="AA14" s="298"/>
      <c r="AB14" s="298"/>
      <c r="AC14" s="298"/>
      <c r="AD14" s="298"/>
      <c r="AE14" s="298"/>
      <c r="AF14" s="324"/>
      <c r="AG14" s="306"/>
    </row>
    <row r="15" spans="1:33" ht="15">
      <c r="A15" s="302" t="s">
        <v>689</v>
      </c>
      <c r="B15" s="292" t="s">
        <v>690</v>
      </c>
      <c r="C15" s="293"/>
      <c r="D15" s="294"/>
      <c r="E15" s="294"/>
      <c r="F15" s="294"/>
      <c r="G15" s="294"/>
      <c r="H15" s="294"/>
      <c r="I15" s="294"/>
      <c r="J15" s="295"/>
      <c r="K15" s="295"/>
      <c r="L15" s="296"/>
      <c r="M15" s="297"/>
      <c r="N15" s="298"/>
      <c r="O15" s="298"/>
      <c r="P15" s="298"/>
      <c r="Q15" s="298"/>
      <c r="R15" s="298"/>
      <c r="S15" s="298"/>
      <c r="T15" s="299"/>
      <c r="U15" s="299"/>
      <c r="V15" s="324"/>
      <c r="W15" s="297"/>
      <c r="X15" s="298"/>
      <c r="Y15" s="298"/>
      <c r="Z15" s="298"/>
      <c r="AA15" s="298"/>
      <c r="AB15" s="298"/>
      <c r="AC15" s="298"/>
      <c r="AD15" s="298"/>
      <c r="AE15" s="298"/>
      <c r="AF15" s="324"/>
      <c r="AG15" s="306"/>
    </row>
    <row r="16" spans="1:33" ht="15">
      <c r="A16" s="302" t="s">
        <v>691</v>
      </c>
      <c r="B16" s="292" t="s">
        <v>692</v>
      </c>
      <c r="C16" s="293">
        <v>15246110</v>
      </c>
      <c r="D16" s="294">
        <v>1486495</v>
      </c>
      <c r="E16" s="294">
        <v>2471630</v>
      </c>
      <c r="F16" s="294"/>
      <c r="G16" s="294"/>
      <c r="H16" s="294">
        <v>276749</v>
      </c>
      <c r="I16" s="294"/>
      <c r="J16" s="295"/>
      <c r="K16" s="295"/>
      <c r="L16" s="296">
        <f>SUM(C16:K16)</f>
        <v>19480984</v>
      </c>
      <c r="M16" s="297"/>
      <c r="N16" s="298"/>
      <c r="O16" s="298"/>
      <c r="P16" s="298"/>
      <c r="Q16" s="298"/>
      <c r="R16" s="298"/>
      <c r="S16" s="298"/>
      <c r="T16" s="299"/>
      <c r="U16" s="299"/>
      <c r="V16" s="324"/>
      <c r="W16" s="297"/>
      <c r="X16" s="298"/>
      <c r="Y16" s="298"/>
      <c r="Z16" s="298"/>
      <c r="AA16" s="298"/>
      <c r="AB16" s="298"/>
      <c r="AC16" s="298"/>
      <c r="AD16" s="298"/>
      <c r="AE16" s="298"/>
      <c r="AF16" s="324"/>
      <c r="AG16" s="306"/>
    </row>
    <row r="17" spans="1:33" ht="15">
      <c r="A17" s="302" t="s">
        <v>717</v>
      </c>
      <c r="B17" s="292" t="s">
        <v>718</v>
      </c>
      <c r="C17" s="293"/>
      <c r="D17" s="294"/>
      <c r="E17" s="294">
        <v>565000</v>
      </c>
      <c r="F17" s="294"/>
      <c r="G17" s="294"/>
      <c r="H17" s="294"/>
      <c r="I17" s="294"/>
      <c r="J17" s="295"/>
      <c r="K17" s="295"/>
      <c r="L17" s="296">
        <f aca="true" t="shared" si="1" ref="L17:L19">SUM(E17:K17)</f>
        <v>565000</v>
      </c>
      <c r="M17" s="297"/>
      <c r="N17" s="298"/>
      <c r="O17" s="298"/>
      <c r="P17" s="298"/>
      <c r="Q17" s="298"/>
      <c r="R17" s="298"/>
      <c r="S17" s="298"/>
      <c r="T17" s="299"/>
      <c r="U17" s="299"/>
      <c r="V17" s="324"/>
      <c r="W17" s="297"/>
      <c r="X17" s="298"/>
      <c r="Y17" s="298"/>
      <c r="Z17" s="298"/>
      <c r="AA17" s="298"/>
      <c r="AB17" s="298"/>
      <c r="AC17" s="298"/>
      <c r="AD17" s="298"/>
      <c r="AE17" s="298"/>
      <c r="AF17" s="324"/>
      <c r="AG17" s="306"/>
    </row>
    <row r="18" spans="1:33" ht="15">
      <c r="A18" s="302" t="s">
        <v>719</v>
      </c>
      <c r="B18" s="292" t="s">
        <v>720</v>
      </c>
      <c r="C18" s="297"/>
      <c r="D18" s="298"/>
      <c r="E18" s="298">
        <v>985000</v>
      </c>
      <c r="F18" s="298"/>
      <c r="G18" s="298"/>
      <c r="H18" s="298"/>
      <c r="I18" s="298"/>
      <c r="J18" s="299"/>
      <c r="K18" s="299"/>
      <c r="L18" s="296">
        <f t="shared" si="1"/>
        <v>985000</v>
      </c>
      <c r="M18" s="297"/>
      <c r="N18" s="298"/>
      <c r="O18" s="298"/>
      <c r="P18" s="298"/>
      <c r="Q18" s="298"/>
      <c r="R18" s="298"/>
      <c r="S18" s="298"/>
      <c r="T18" s="299"/>
      <c r="U18" s="299"/>
      <c r="V18" s="324"/>
      <c r="W18" s="297"/>
      <c r="X18" s="298"/>
      <c r="Y18" s="298"/>
      <c r="Z18" s="298"/>
      <c r="AA18" s="298"/>
      <c r="AB18" s="298"/>
      <c r="AC18" s="298"/>
      <c r="AD18" s="298"/>
      <c r="AE18" s="298"/>
      <c r="AF18" s="324"/>
      <c r="AG18" s="306"/>
    </row>
    <row r="19" spans="1:33" ht="15">
      <c r="A19" s="302" t="s">
        <v>721</v>
      </c>
      <c r="B19" s="292" t="s">
        <v>722</v>
      </c>
      <c r="C19" s="297"/>
      <c r="D19" s="298"/>
      <c r="E19" s="298">
        <v>1470000</v>
      </c>
      <c r="F19" s="298"/>
      <c r="G19" s="298"/>
      <c r="H19" s="298"/>
      <c r="I19" s="298"/>
      <c r="J19" s="299"/>
      <c r="K19" s="299"/>
      <c r="L19" s="296">
        <f t="shared" si="1"/>
        <v>1470000</v>
      </c>
      <c r="M19" s="297"/>
      <c r="N19" s="298"/>
      <c r="O19" s="298"/>
      <c r="P19" s="298"/>
      <c r="Q19" s="298"/>
      <c r="R19" s="298"/>
      <c r="S19" s="298"/>
      <c r="T19" s="299"/>
      <c r="U19" s="299"/>
      <c r="V19" s="324"/>
      <c r="W19" s="297"/>
      <c r="X19" s="298"/>
      <c r="Y19" s="298"/>
      <c r="Z19" s="298"/>
      <c r="AA19" s="298"/>
      <c r="AB19" s="298"/>
      <c r="AC19" s="298"/>
      <c r="AD19" s="298"/>
      <c r="AE19" s="298"/>
      <c r="AF19" s="324"/>
      <c r="AG19" s="306"/>
    </row>
    <row r="20" spans="1:33" ht="15">
      <c r="A20" s="302" t="s">
        <v>693</v>
      </c>
      <c r="B20" s="292" t="s">
        <v>723</v>
      </c>
      <c r="C20" s="297"/>
      <c r="D20" s="298"/>
      <c r="E20" s="298"/>
      <c r="F20" s="298"/>
      <c r="G20" s="298"/>
      <c r="H20" s="298"/>
      <c r="I20" s="298"/>
      <c r="J20" s="299"/>
      <c r="K20" s="299"/>
      <c r="L20" s="296"/>
      <c r="M20" s="297"/>
      <c r="N20" s="298"/>
      <c r="O20" s="298"/>
      <c r="P20" s="298"/>
      <c r="Q20" s="298"/>
      <c r="R20" s="298"/>
      <c r="S20" s="298"/>
      <c r="T20" s="299"/>
      <c r="U20" s="299"/>
      <c r="V20" s="324"/>
      <c r="W20" s="297"/>
      <c r="X20" s="298"/>
      <c r="Y20" s="298"/>
      <c r="Z20" s="298"/>
      <c r="AA20" s="298"/>
      <c r="AB20" s="298"/>
      <c r="AC20" s="298"/>
      <c r="AD20" s="298"/>
      <c r="AE20" s="298"/>
      <c r="AF20" s="324"/>
      <c r="AG20" s="306"/>
    </row>
    <row r="21" spans="1:33" ht="15">
      <c r="A21" s="302" t="s">
        <v>724</v>
      </c>
      <c r="B21" s="292" t="s">
        <v>725</v>
      </c>
      <c r="C21" s="297">
        <v>207600</v>
      </c>
      <c r="D21" s="298">
        <v>12000</v>
      </c>
      <c r="E21" s="298">
        <v>450000</v>
      </c>
      <c r="F21" s="298"/>
      <c r="G21" s="298"/>
      <c r="H21" s="298">
        <v>250000</v>
      </c>
      <c r="I21" s="298">
        <v>950000</v>
      </c>
      <c r="J21" s="299"/>
      <c r="K21" s="299"/>
      <c r="L21" s="296">
        <f>SUM(C21:K21)</f>
        <v>1869600</v>
      </c>
      <c r="M21" s="297"/>
      <c r="N21" s="298"/>
      <c r="O21" s="298"/>
      <c r="P21" s="298"/>
      <c r="Q21" s="298"/>
      <c r="R21" s="298"/>
      <c r="S21" s="298"/>
      <c r="T21" s="299"/>
      <c r="U21" s="299"/>
      <c r="V21" s="324"/>
      <c r="W21" s="297"/>
      <c r="X21" s="298"/>
      <c r="Y21" s="298"/>
      <c r="Z21" s="298"/>
      <c r="AA21" s="298"/>
      <c r="AB21" s="298"/>
      <c r="AC21" s="298"/>
      <c r="AD21" s="298"/>
      <c r="AE21" s="298"/>
      <c r="AF21" s="324"/>
      <c r="AG21" s="306"/>
    </row>
    <row r="22" spans="1:33" ht="15.75" customHeight="1">
      <c r="A22" s="302" t="s">
        <v>697</v>
      </c>
      <c r="B22" s="292" t="s">
        <v>726</v>
      </c>
      <c r="C22" s="297"/>
      <c r="D22" s="298"/>
      <c r="E22" s="298">
        <v>3951634</v>
      </c>
      <c r="F22" s="298"/>
      <c r="G22" s="298"/>
      <c r="H22" s="298">
        <v>603850</v>
      </c>
      <c r="I22" s="298"/>
      <c r="J22" s="299"/>
      <c r="K22" s="299"/>
      <c r="L22" s="296">
        <f>SUM(E22:K22)</f>
        <v>4555484</v>
      </c>
      <c r="M22" s="297"/>
      <c r="N22" s="298"/>
      <c r="O22" s="298"/>
      <c r="P22" s="298"/>
      <c r="Q22" s="298"/>
      <c r="R22" s="298"/>
      <c r="S22" s="298"/>
      <c r="T22" s="299"/>
      <c r="U22" s="299"/>
      <c r="V22" s="324"/>
      <c r="W22" s="297"/>
      <c r="X22" s="298"/>
      <c r="Y22" s="298"/>
      <c r="Z22" s="298"/>
      <c r="AA22" s="298"/>
      <c r="AB22" s="298"/>
      <c r="AC22" s="298"/>
      <c r="AD22" s="298"/>
      <c r="AE22" s="298"/>
      <c r="AF22" s="324"/>
      <c r="AG22" s="306"/>
    </row>
    <row r="23" spans="1:33" ht="26.25" customHeight="1">
      <c r="A23" s="302" t="s">
        <v>727</v>
      </c>
      <c r="B23" s="292" t="s">
        <v>728</v>
      </c>
      <c r="C23" s="297"/>
      <c r="D23" s="298"/>
      <c r="E23" s="298"/>
      <c r="F23" s="298"/>
      <c r="G23" s="298">
        <v>60000</v>
      </c>
      <c r="H23" s="298"/>
      <c r="I23" s="298"/>
      <c r="J23" s="299"/>
      <c r="K23" s="299"/>
      <c r="L23" s="296">
        <f>SUM(G23:K23)</f>
        <v>60000</v>
      </c>
      <c r="M23" s="297"/>
      <c r="N23" s="298"/>
      <c r="O23" s="298"/>
      <c r="P23" s="298"/>
      <c r="Q23" s="298"/>
      <c r="R23" s="298"/>
      <c r="S23" s="298"/>
      <c r="T23" s="299"/>
      <c r="U23" s="299"/>
      <c r="V23" s="324"/>
      <c r="W23" s="297"/>
      <c r="X23" s="298"/>
      <c r="Y23" s="298"/>
      <c r="Z23" s="298"/>
      <c r="AA23" s="298"/>
      <c r="AB23" s="298"/>
      <c r="AC23" s="298"/>
      <c r="AD23" s="298"/>
      <c r="AE23" s="298"/>
      <c r="AF23" s="324"/>
      <c r="AG23" s="306"/>
    </row>
    <row r="24" spans="1:33" ht="15">
      <c r="A24" s="302" t="s">
        <v>729</v>
      </c>
      <c r="B24" s="292" t="s">
        <v>730</v>
      </c>
      <c r="C24" s="297"/>
      <c r="D24" s="298"/>
      <c r="E24" s="298"/>
      <c r="F24" s="298">
        <v>7825000</v>
      </c>
      <c r="G24" s="298"/>
      <c r="H24" s="298"/>
      <c r="I24" s="298"/>
      <c r="J24" s="299"/>
      <c r="K24" s="299"/>
      <c r="L24" s="296">
        <f>SUM(F24:K24)</f>
        <v>7825000</v>
      </c>
      <c r="M24" s="297"/>
      <c r="N24" s="298"/>
      <c r="O24" s="298"/>
      <c r="P24" s="298"/>
      <c r="Q24" s="298"/>
      <c r="R24" s="298"/>
      <c r="S24" s="298"/>
      <c r="T24" s="299"/>
      <c r="U24" s="299"/>
      <c r="V24" s="324"/>
      <c r="W24" s="297"/>
      <c r="X24" s="298"/>
      <c r="Y24" s="298"/>
      <c r="Z24" s="298"/>
      <c r="AA24" s="298"/>
      <c r="AB24" s="298"/>
      <c r="AC24" s="298"/>
      <c r="AD24" s="298"/>
      <c r="AE24" s="298"/>
      <c r="AF24" s="324"/>
      <c r="AG24" s="306"/>
    </row>
    <row r="25" spans="1:33" ht="15">
      <c r="A25" s="302" t="s">
        <v>731</v>
      </c>
      <c r="B25" s="292" t="s">
        <v>732</v>
      </c>
      <c r="C25" s="297"/>
      <c r="D25" s="298"/>
      <c r="E25" s="298"/>
      <c r="F25" s="298"/>
      <c r="G25" s="298">
        <v>3867950</v>
      </c>
      <c r="H25" s="298"/>
      <c r="I25" s="298"/>
      <c r="J25" s="299"/>
      <c r="K25" s="299"/>
      <c r="L25" s="296">
        <f>SUM(G25:K25)</f>
        <v>3867950</v>
      </c>
      <c r="M25" s="303"/>
      <c r="N25" s="304"/>
      <c r="O25" s="304"/>
      <c r="P25" s="304"/>
      <c r="Q25" s="298"/>
      <c r="R25" s="304"/>
      <c r="S25" s="304"/>
      <c r="T25" s="304"/>
      <c r="U25" s="304"/>
      <c r="V25" s="324"/>
      <c r="W25" s="297"/>
      <c r="X25" s="298"/>
      <c r="Y25" s="298"/>
      <c r="Z25" s="298"/>
      <c r="AA25" s="298"/>
      <c r="AB25" s="298"/>
      <c r="AC25" s="298"/>
      <c r="AD25" s="298"/>
      <c r="AE25" s="298"/>
      <c r="AF25" s="324"/>
      <c r="AG25" s="306"/>
    </row>
    <row r="26" spans="1:33" ht="15">
      <c r="A26" s="302" t="s">
        <v>733</v>
      </c>
      <c r="B26" s="292"/>
      <c r="C26" s="297"/>
      <c r="D26" s="298"/>
      <c r="E26" s="298"/>
      <c r="F26" s="298"/>
      <c r="G26" s="298"/>
      <c r="H26" s="298"/>
      <c r="I26" s="298"/>
      <c r="J26" s="299"/>
      <c r="K26" s="299"/>
      <c r="L26" s="296"/>
      <c r="M26" s="303"/>
      <c r="N26" s="304"/>
      <c r="O26" s="304"/>
      <c r="P26" s="304"/>
      <c r="Q26" s="298"/>
      <c r="R26" s="304"/>
      <c r="S26" s="304"/>
      <c r="T26" s="304"/>
      <c r="U26" s="304"/>
      <c r="V26" s="324"/>
      <c r="W26" s="297"/>
      <c r="X26" s="298"/>
      <c r="Y26" s="298"/>
      <c r="Z26" s="298"/>
      <c r="AA26" s="298"/>
      <c r="AB26" s="298"/>
      <c r="AC26" s="298"/>
      <c r="AD26" s="298"/>
      <c r="AE26" s="298"/>
      <c r="AF26" s="324"/>
      <c r="AG26" s="306"/>
    </row>
    <row r="27" spans="1:33" ht="15">
      <c r="A27" s="302" t="s">
        <v>734</v>
      </c>
      <c r="B27" s="292" t="s">
        <v>735</v>
      </c>
      <c r="C27" s="297"/>
      <c r="D27" s="298"/>
      <c r="E27" s="298">
        <v>1972200</v>
      </c>
      <c r="F27" s="298"/>
      <c r="G27" s="298"/>
      <c r="H27" s="298"/>
      <c r="I27" s="298"/>
      <c r="J27" s="299"/>
      <c r="K27" s="299"/>
      <c r="L27" s="296">
        <f>SUM(E27:K27)</f>
        <v>1972200</v>
      </c>
      <c r="M27" s="303"/>
      <c r="N27" s="304"/>
      <c r="O27" s="304"/>
      <c r="P27" s="304"/>
      <c r="Q27" s="298"/>
      <c r="R27" s="304"/>
      <c r="S27" s="304"/>
      <c r="T27" s="304"/>
      <c r="U27" s="304"/>
      <c r="V27" s="324"/>
      <c r="W27" s="297"/>
      <c r="X27" s="298"/>
      <c r="Y27" s="298"/>
      <c r="Z27" s="298"/>
      <c r="AA27" s="298"/>
      <c r="AB27" s="298"/>
      <c r="AC27" s="298"/>
      <c r="AD27" s="298"/>
      <c r="AE27" s="298"/>
      <c r="AF27" s="324"/>
      <c r="AG27" s="306"/>
    </row>
    <row r="28" spans="1:33" ht="15">
      <c r="A28" s="302" t="s">
        <v>736</v>
      </c>
      <c r="B28" s="292"/>
      <c r="C28" s="297"/>
      <c r="D28" s="298"/>
      <c r="E28" s="298"/>
      <c r="F28" s="298"/>
      <c r="G28" s="298"/>
      <c r="H28" s="298"/>
      <c r="I28" s="298"/>
      <c r="J28" s="299"/>
      <c r="K28" s="299"/>
      <c r="L28" s="296"/>
      <c r="M28" s="303"/>
      <c r="N28" s="304"/>
      <c r="O28" s="304"/>
      <c r="P28" s="304"/>
      <c r="Q28" s="298"/>
      <c r="R28" s="304"/>
      <c r="S28" s="304"/>
      <c r="T28" s="304"/>
      <c r="U28" s="304"/>
      <c r="V28" s="324"/>
      <c r="W28" s="297"/>
      <c r="X28" s="298"/>
      <c r="Y28" s="298"/>
      <c r="Z28" s="298"/>
      <c r="AA28" s="298"/>
      <c r="AB28" s="298"/>
      <c r="AC28" s="298"/>
      <c r="AD28" s="298"/>
      <c r="AE28" s="298"/>
      <c r="AF28" s="324"/>
      <c r="AG28" s="306"/>
    </row>
    <row r="29" spans="1:33" ht="15">
      <c r="A29" s="302" t="s">
        <v>737</v>
      </c>
      <c r="B29" s="292" t="s">
        <v>738</v>
      </c>
      <c r="C29" s="297">
        <v>2411100</v>
      </c>
      <c r="D29" s="298">
        <v>471664</v>
      </c>
      <c r="E29" s="298">
        <v>758000</v>
      </c>
      <c r="F29" s="298"/>
      <c r="G29" s="298">
        <v>420000</v>
      </c>
      <c r="H29" s="298"/>
      <c r="I29" s="298"/>
      <c r="J29" s="299"/>
      <c r="K29" s="299"/>
      <c r="L29" s="296">
        <f>SUM(C29:K29)</f>
        <v>4060764</v>
      </c>
      <c r="M29" s="303"/>
      <c r="N29" s="304"/>
      <c r="O29" s="304"/>
      <c r="P29" s="304"/>
      <c r="Q29" s="298"/>
      <c r="R29" s="304"/>
      <c r="S29" s="304"/>
      <c r="T29" s="304"/>
      <c r="U29" s="304"/>
      <c r="V29" s="324"/>
      <c r="W29" s="297"/>
      <c r="X29" s="298"/>
      <c r="Y29" s="298"/>
      <c r="Z29" s="298"/>
      <c r="AA29" s="298"/>
      <c r="AB29" s="298"/>
      <c r="AC29" s="298"/>
      <c r="AD29" s="298"/>
      <c r="AE29" s="298"/>
      <c r="AF29" s="324"/>
      <c r="AG29" s="306"/>
    </row>
    <row r="30" spans="1:33" ht="15.75">
      <c r="A30" s="302" t="s">
        <v>699</v>
      </c>
      <c r="B30" s="292"/>
      <c r="C30" s="297"/>
      <c r="D30" s="298"/>
      <c r="E30" s="298"/>
      <c r="F30" s="298">
        <v>900000</v>
      </c>
      <c r="G30" s="298"/>
      <c r="H30" s="298"/>
      <c r="I30" s="298"/>
      <c r="J30" s="299"/>
      <c r="K30" s="299"/>
      <c r="L30" s="296">
        <f>SUM(F30:K30)</f>
        <v>900000</v>
      </c>
      <c r="M30" s="303"/>
      <c r="N30" s="304"/>
      <c r="O30" s="304"/>
      <c r="P30" s="304"/>
      <c r="Q30" s="304"/>
      <c r="R30" s="304"/>
      <c r="S30" s="304"/>
      <c r="T30" s="304"/>
      <c r="U30" s="304"/>
      <c r="V30" s="324"/>
      <c r="W30" s="297"/>
      <c r="X30" s="298"/>
      <c r="Y30" s="298"/>
      <c r="Z30" s="298"/>
      <c r="AA30" s="298"/>
      <c r="AB30" s="298"/>
      <c r="AC30" s="298"/>
      <c r="AD30" s="298"/>
      <c r="AE30" s="298"/>
      <c r="AF30" s="324"/>
      <c r="AG30" s="306"/>
    </row>
    <row r="31" spans="1:33" ht="15.75">
      <c r="A31" s="311" t="s">
        <v>739</v>
      </c>
      <c r="B31" s="311"/>
      <c r="C31" s="312"/>
      <c r="D31" s="313"/>
      <c r="E31" s="313"/>
      <c r="F31" s="313"/>
      <c r="G31" s="313"/>
      <c r="H31" s="313"/>
      <c r="I31" s="313"/>
      <c r="J31" s="313"/>
      <c r="K31" s="317"/>
      <c r="L31" s="325">
        <f>SUM(L10:L30)</f>
        <v>62869112</v>
      </c>
      <c r="M31" s="312"/>
      <c r="N31" s="313"/>
      <c r="O31" s="313"/>
      <c r="P31" s="313"/>
      <c r="Q31" s="313"/>
      <c r="R31" s="313"/>
      <c r="S31" s="313"/>
      <c r="T31" s="313"/>
      <c r="U31" s="313"/>
      <c r="V31" s="317">
        <v>500000</v>
      </c>
      <c r="W31" s="312"/>
      <c r="X31" s="313"/>
      <c r="Y31" s="313"/>
      <c r="Z31" s="313"/>
      <c r="AA31" s="313"/>
      <c r="AB31" s="313"/>
      <c r="AC31" s="313"/>
      <c r="AD31" s="313"/>
      <c r="AE31" s="313"/>
      <c r="AF31" s="317"/>
      <c r="AG31" s="317">
        <f>SUM(L31:AF31)</f>
        <v>63369112</v>
      </c>
    </row>
  </sheetData>
  <sheetProtection selectLockedCells="1" selectUnlockedCells="1"/>
  <mergeCells count="16">
    <mergeCell ref="A1:AG1"/>
    <mergeCell ref="A2:AG2"/>
    <mergeCell ref="Z3:AG3"/>
    <mergeCell ref="A6:A9"/>
    <mergeCell ref="B6:B9"/>
    <mergeCell ref="C6:L6"/>
    <mergeCell ref="M6:V6"/>
    <mergeCell ref="W6:AF6"/>
    <mergeCell ref="AG6:AG9"/>
    <mergeCell ref="L7:L9"/>
    <mergeCell ref="V7:V9"/>
    <mergeCell ref="AF7:AF9"/>
    <mergeCell ref="C9:K9"/>
    <mergeCell ref="M9:U9"/>
    <mergeCell ref="W9:AE9"/>
    <mergeCell ref="A31:B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9"/>
  <sheetViews>
    <sheetView workbookViewId="0" topLeftCell="T1">
      <selection activeCell="AH2" sqref="AH2"/>
    </sheetView>
  </sheetViews>
  <sheetFormatPr defaultColWidth="8.00390625" defaultRowHeight="15"/>
  <cols>
    <col min="1" max="1" width="7.7109375" style="326" customWidth="1"/>
    <col min="2" max="2" width="7.421875" style="326" customWidth="1"/>
    <col min="3" max="3" width="28.28125" style="326" customWidth="1"/>
    <col min="4" max="5" width="9.28125" style="327" customWidth="1"/>
    <col min="6" max="14" width="9.28125" style="327" hidden="1" customWidth="1"/>
    <col min="15" max="16" width="10.140625" style="327" customWidth="1"/>
    <col min="17" max="19" width="9.28125" style="327" hidden="1" customWidth="1"/>
    <col min="20" max="20" width="10.7109375" style="327" customWidth="1"/>
    <col min="21" max="21" width="11.28125" style="327" customWidth="1"/>
    <col min="22" max="28" width="9.28125" style="327" hidden="1" customWidth="1"/>
    <col min="29" max="29" width="12.421875" style="328" customWidth="1"/>
    <col min="30" max="31" width="9.28125" style="327" customWidth="1"/>
    <col min="32" max="33" width="9.28125" style="327" hidden="1" customWidth="1"/>
    <col min="34" max="34" width="9.28125" style="327" customWidth="1"/>
    <col min="35" max="35" width="10.140625" style="327" customWidth="1"/>
    <col min="36" max="36" width="9.28125" style="327" customWidth="1"/>
    <col min="37" max="37" width="9.28125" style="327" hidden="1" customWidth="1"/>
    <col min="38" max="38" width="10.140625" style="328" customWidth="1"/>
    <col min="39" max="40" width="9.28125" style="327" customWidth="1"/>
    <col min="41" max="41" width="9.28125" style="328" customWidth="1"/>
    <col min="42" max="42" width="11.421875" style="328" customWidth="1"/>
    <col min="43" max="16384" width="9.140625" style="326" customWidth="1"/>
  </cols>
  <sheetData>
    <row r="1" spans="34:42" ht="15.75">
      <c r="AH1" s="329" t="s">
        <v>740</v>
      </c>
      <c r="AI1" s="329"/>
      <c r="AJ1" s="329"/>
      <c r="AK1" s="329"/>
      <c r="AL1" s="329"/>
      <c r="AM1" s="329"/>
      <c r="AN1" s="329"/>
      <c r="AO1" s="329"/>
      <c r="AP1" s="329"/>
    </row>
    <row r="3" spans="1:42" ht="15.75">
      <c r="A3" s="330" t="s">
        <v>330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</row>
    <row r="4" spans="1:42" ht="15.75">
      <c r="A4" s="330" t="s">
        <v>741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330"/>
      <c r="AK4" s="330"/>
      <c r="AL4" s="330"/>
      <c r="AM4" s="330"/>
      <c r="AN4" s="330"/>
      <c r="AO4" s="330"/>
      <c r="AP4" s="330"/>
    </row>
    <row r="5" spans="1:46" ht="15" customHeight="1">
      <c r="A5" s="331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</row>
    <row r="6" ht="13.5"/>
    <row r="7" spans="1:42" ht="38.25" customHeight="1">
      <c r="A7" s="6" t="s">
        <v>4</v>
      </c>
      <c r="B7" s="8" t="s">
        <v>5</v>
      </c>
      <c r="C7" s="332" t="s">
        <v>3</v>
      </c>
      <c r="D7" s="333" t="s">
        <v>742</v>
      </c>
      <c r="E7" s="334" t="s">
        <v>743</v>
      </c>
      <c r="F7" s="334" t="s">
        <v>744</v>
      </c>
      <c r="G7" s="334" t="s">
        <v>745</v>
      </c>
      <c r="H7" s="334" t="s">
        <v>746</v>
      </c>
      <c r="I7" s="334" t="s">
        <v>747</v>
      </c>
      <c r="J7" s="334" t="s">
        <v>748</v>
      </c>
      <c r="K7" s="334" t="s">
        <v>749</v>
      </c>
      <c r="L7" s="334" t="s">
        <v>750</v>
      </c>
      <c r="M7" s="334" t="s">
        <v>751</v>
      </c>
      <c r="N7" s="334" t="s">
        <v>752</v>
      </c>
      <c r="O7" s="334" t="s">
        <v>753</v>
      </c>
      <c r="P7" s="334"/>
      <c r="Q7" s="334" t="s">
        <v>754</v>
      </c>
      <c r="R7" s="334" t="s">
        <v>755</v>
      </c>
      <c r="S7" s="334" t="s">
        <v>720</v>
      </c>
      <c r="T7" s="334"/>
      <c r="U7" s="334"/>
      <c r="V7" s="334" t="s">
        <v>756</v>
      </c>
      <c r="W7" s="334" t="s">
        <v>757</v>
      </c>
      <c r="X7" s="334" t="s">
        <v>758</v>
      </c>
      <c r="Y7" s="334" t="s">
        <v>759</v>
      </c>
      <c r="Z7" s="334" t="s">
        <v>760</v>
      </c>
      <c r="AA7" s="334" t="s">
        <v>761</v>
      </c>
      <c r="AB7" s="334" t="s">
        <v>762</v>
      </c>
      <c r="AC7" s="335" t="s">
        <v>677</v>
      </c>
      <c r="AD7" s="336" t="s">
        <v>742</v>
      </c>
      <c r="AE7" s="334" t="s">
        <v>743</v>
      </c>
      <c r="AF7" s="334" t="s">
        <v>745</v>
      </c>
      <c r="AG7" s="334" t="s">
        <v>747</v>
      </c>
      <c r="AH7" s="334" t="s">
        <v>753</v>
      </c>
      <c r="AI7" s="334" t="s">
        <v>763</v>
      </c>
      <c r="AJ7" s="334" t="s">
        <v>764</v>
      </c>
      <c r="AK7" s="334" t="s">
        <v>762</v>
      </c>
      <c r="AL7" s="335" t="s">
        <v>765</v>
      </c>
      <c r="AM7" s="333" t="s">
        <v>742</v>
      </c>
      <c r="AN7" s="337" t="s">
        <v>747</v>
      </c>
      <c r="AO7" s="335" t="s">
        <v>679</v>
      </c>
      <c r="AP7" s="335" t="s">
        <v>7</v>
      </c>
    </row>
    <row r="8" spans="1:42" ht="12.75">
      <c r="A8" s="6"/>
      <c r="B8" s="8"/>
      <c r="C8" s="332"/>
      <c r="D8" s="338" t="s">
        <v>681</v>
      </c>
      <c r="E8" s="339" t="s">
        <v>683</v>
      </c>
      <c r="F8" s="340" t="s">
        <v>766</v>
      </c>
      <c r="G8" s="340" t="s">
        <v>767</v>
      </c>
      <c r="H8" s="340" t="s">
        <v>685</v>
      </c>
      <c r="I8" s="340" t="s">
        <v>687</v>
      </c>
      <c r="J8" s="340" t="s">
        <v>768</v>
      </c>
      <c r="K8" s="340" t="s">
        <v>769</v>
      </c>
      <c r="L8" s="340" t="s">
        <v>689</v>
      </c>
      <c r="M8" s="340" t="s">
        <v>691</v>
      </c>
      <c r="N8" s="340" t="s">
        <v>691</v>
      </c>
      <c r="O8" s="341" t="s">
        <v>691</v>
      </c>
      <c r="P8" s="341" t="s">
        <v>736</v>
      </c>
      <c r="Q8" s="340" t="s">
        <v>770</v>
      </c>
      <c r="R8" s="340" t="s">
        <v>717</v>
      </c>
      <c r="S8" s="340" t="s">
        <v>719</v>
      </c>
      <c r="T8" s="340">
        <v>82044</v>
      </c>
      <c r="U8" s="340">
        <v>82091</v>
      </c>
      <c r="V8" s="340" t="s">
        <v>771</v>
      </c>
      <c r="W8" s="341" t="s">
        <v>772</v>
      </c>
      <c r="X8" s="340" t="s">
        <v>773</v>
      </c>
      <c r="Y8" s="340" t="s">
        <v>729</v>
      </c>
      <c r="Z8" s="340" t="s">
        <v>774</v>
      </c>
      <c r="AA8" s="340" t="s">
        <v>775</v>
      </c>
      <c r="AB8" s="340" t="s">
        <v>731</v>
      </c>
      <c r="AC8" s="335"/>
      <c r="AD8" s="342" t="s">
        <v>681</v>
      </c>
      <c r="AE8" s="339" t="s">
        <v>683</v>
      </c>
      <c r="AF8" s="339" t="s">
        <v>767</v>
      </c>
      <c r="AG8" s="339" t="s">
        <v>687</v>
      </c>
      <c r="AH8" s="341" t="s">
        <v>691</v>
      </c>
      <c r="AI8" s="341" t="s">
        <v>717</v>
      </c>
      <c r="AJ8" s="340" t="s">
        <v>721</v>
      </c>
      <c r="AK8" s="340" t="s">
        <v>731</v>
      </c>
      <c r="AL8" s="335"/>
      <c r="AM8" s="338" t="s">
        <v>681</v>
      </c>
      <c r="AN8" s="343" t="s">
        <v>687</v>
      </c>
      <c r="AO8" s="335"/>
      <c r="AP8" s="335"/>
    </row>
    <row r="9" spans="1:42" ht="12.75">
      <c r="A9" s="6"/>
      <c r="B9" s="8"/>
      <c r="C9" s="332"/>
      <c r="D9" s="344"/>
      <c r="E9" s="345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 t="s">
        <v>776</v>
      </c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35"/>
      <c r="AD9" s="344"/>
      <c r="AE9" s="345"/>
      <c r="AF9" s="345"/>
      <c r="AG9" s="345"/>
      <c r="AH9" s="345"/>
      <c r="AI9" s="345"/>
      <c r="AJ9" s="345"/>
      <c r="AK9" s="346"/>
      <c r="AL9" s="335"/>
      <c r="AM9" s="347"/>
      <c r="AN9" s="348"/>
      <c r="AO9" s="335"/>
      <c r="AP9" s="335"/>
    </row>
    <row r="10" spans="1:42" ht="13.5">
      <c r="A10" s="6"/>
      <c r="B10" s="8"/>
      <c r="C10" s="332"/>
      <c r="D10" s="349" t="s">
        <v>99</v>
      </c>
      <c r="E10" s="349" t="s">
        <v>99</v>
      </c>
      <c r="F10" s="349" t="s">
        <v>99</v>
      </c>
      <c r="G10" s="349" t="s">
        <v>99</v>
      </c>
      <c r="H10" s="349" t="s">
        <v>99</v>
      </c>
      <c r="I10" s="349" t="s">
        <v>99</v>
      </c>
      <c r="J10" s="349" t="s">
        <v>99</v>
      </c>
      <c r="K10" s="349" t="s">
        <v>99</v>
      </c>
      <c r="L10" s="349" t="s">
        <v>99</v>
      </c>
      <c r="M10" s="349" t="s">
        <v>99</v>
      </c>
      <c r="N10" s="349" t="s">
        <v>99</v>
      </c>
      <c r="O10" s="349" t="s">
        <v>99</v>
      </c>
      <c r="P10" s="349" t="s">
        <v>99</v>
      </c>
      <c r="Q10" s="349" t="s">
        <v>99</v>
      </c>
      <c r="R10" s="349" t="s">
        <v>99</v>
      </c>
      <c r="S10" s="349" t="s">
        <v>99</v>
      </c>
      <c r="T10" s="349" t="s">
        <v>99</v>
      </c>
      <c r="U10" s="349" t="s">
        <v>99</v>
      </c>
      <c r="V10" s="349" t="s">
        <v>99</v>
      </c>
      <c r="W10" s="349" t="s">
        <v>99</v>
      </c>
      <c r="X10" s="349" t="s">
        <v>99</v>
      </c>
      <c r="Y10" s="349" t="s">
        <v>99</v>
      </c>
      <c r="Z10" s="349" t="s">
        <v>99</v>
      </c>
      <c r="AA10" s="349" t="s">
        <v>99</v>
      </c>
      <c r="AB10" s="349" t="s">
        <v>99</v>
      </c>
      <c r="AC10" s="335"/>
      <c r="AD10" s="349" t="s">
        <v>777</v>
      </c>
      <c r="AE10" s="349" t="s">
        <v>777</v>
      </c>
      <c r="AF10" s="349" t="s">
        <v>777</v>
      </c>
      <c r="AG10" s="349" t="s">
        <v>777</v>
      </c>
      <c r="AH10" s="349" t="s">
        <v>777</v>
      </c>
      <c r="AI10" s="349" t="s">
        <v>777</v>
      </c>
      <c r="AJ10" s="349" t="s">
        <v>777</v>
      </c>
      <c r="AK10" s="349" t="s">
        <v>777</v>
      </c>
      <c r="AL10" s="335"/>
      <c r="AM10" s="350" t="s">
        <v>101</v>
      </c>
      <c r="AN10" s="351" t="s">
        <v>101</v>
      </c>
      <c r="AO10" s="335"/>
      <c r="AP10" s="335"/>
    </row>
    <row r="11" spans="1:42" ht="15.75">
      <c r="A11" s="352" t="s">
        <v>77</v>
      </c>
      <c r="B11" s="352"/>
      <c r="C11" s="353"/>
      <c r="D11" s="354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6"/>
      <c r="AD11" s="354"/>
      <c r="AE11" s="355"/>
      <c r="AF11" s="355"/>
      <c r="AG11" s="355"/>
      <c r="AH11" s="355"/>
      <c r="AI11" s="355"/>
      <c r="AJ11" s="355"/>
      <c r="AK11" s="355"/>
      <c r="AL11" s="356"/>
      <c r="AM11" s="357"/>
      <c r="AN11" s="354"/>
      <c r="AO11" s="356"/>
      <c r="AP11" s="356"/>
    </row>
    <row r="12" spans="1:42" s="366" customFormat="1" ht="25.5" customHeight="1">
      <c r="A12" s="358" t="s">
        <v>542</v>
      </c>
      <c r="B12" s="359" t="s">
        <v>543</v>
      </c>
      <c r="C12" s="360" t="s">
        <v>544</v>
      </c>
      <c r="D12" s="361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3"/>
      <c r="P12" s="363"/>
      <c r="Q12" s="363"/>
      <c r="R12" s="363"/>
      <c r="S12" s="363">
        <v>0</v>
      </c>
      <c r="T12" s="363"/>
      <c r="U12" s="363"/>
      <c r="V12" s="363"/>
      <c r="W12" s="363"/>
      <c r="X12" s="363"/>
      <c r="Y12" s="363"/>
      <c r="Z12" s="363"/>
      <c r="AA12" s="363"/>
      <c r="AB12" s="363"/>
      <c r="AC12" s="364"/>
      <c r="AD12" s="361"/>
      <c r="AE12" s="363"/>
      <c r="AF12" s="363"/>
      <c r="AG12" s="363"/>
      <c r="AH12" s="363"/>
      <c r="AI12" s="363"/>
      <c r="AJ12" s="363"/>
      <c r="AK12" s="363"/>
      <c r="AL12" s="364"/>
      <c r="AM12" s="365"/>
      <c r="AN12" s="362"/>
      <c r="AO12" s="106"/>
      <c r="AP12" s="364"/>
    </row>
    <row r="13" spans="1:42" ht="25.5" customHeight="1">
      <c r="A13" s="358" t="s">
        <v>545</v>
      </c>
      <c r="B13" s="367">
        <v>5631</v>
      </c>
      <c r="C13" s="360" t="s">
        <v>778</v>
      </c>
      <c r="D13" s="3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369"/>
      <c r="P13" s="369"/>
      <c r="Q13" s="369"/>
      <c r="R13" s="369"/>
      <c r="S13" s="369"/>
      <c r="T13" s="363"/>
      <c r="U13" s="369"/>
      <c r="V13" s="369"/>
      <c r="W13" s="369"/>
      <c r="X13" s="369"/>
      <c r="Y13" s="369"/>
      <c r="Z13" s="369"/>
      <c r="AA13" s="369"/>
      <c r="AB13" s="369"/>
      <c r="AC13" s="364"/>
      <c r="AD13" s="368"/>
      <c r="AE13" s="369"/>
      <c r="AF13" s="369"/>
      <c r="AG13" s="369"/>
      <c r="AH13" s="369"/>
      <c r="AI13" s="369"/>
      <c r="AJ13" s="369"/>
      <c r="AK13" s="369"/>
      <c r="AL13" s="370"/>
      <c r="AM13" s="52"/>
      <c r="AN13" s="53"/>
      <c r="AO13" s="49"/>
      <c r="AP13" s="364"/>
    </row>
    <row r="14" spans="1:42" s="366" customFormat="1" ht="31.5">
      <c r="A14" s="358" t="s">
        <v>548</v>
      </c>
      <c r="B14" s="359" t="s">
        <v>549</v>
      </c>
      <c r="C14" s="360" t="s">
        <v>550</v>
      </c>
      <c r="D14" s="361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3">
        <v>276749</v>
      </c>
      <c r="P14" s="363"/>
      <c r="Q14" s="363"/>
      <c r="R14" s="363"/>
      <c r="S14" s="363"/>
      <c r="T14" s="363">
        <v>250000</v>
      </c>
      <c r="U14" s="363">
        <v>603850</v>
      </c>
      <c r="V14" s="363"/>
      <c r="W14" s="363"/>
      <c r="X14" s="363"/>
      <c r="Y14" s="363"/>
      <c r="Z14" s="363"/>
      <c r="AA14" s="363"/>
      <c r="AB14" s="363"/>
      <c r="AC14" s="364">
        <f>SUM(O14:AB14)</f>
        <v>1130599</v>
      </c>
      <c r="AD14" s="361"/>
      <c r="AE14" s="363"/>
      <c r="AF14" s="363"/>
      <c r="AG14" s="363"/>
      <c r="AH14" s="363"/>
      <c r="AI14" s="363"/>
      <c r="AJ14" s="363"/>
      <c r="AK14" s="363"/>
      <c r="AL14" s="364"/>
      <c r="AM14" s="365"/>
      <c r="AN14" s="362"/>
      <c r="AO14" s="106"/>
      <c r="AP14" s="364"/>
    </row>
    <row r="15" spans="1:42" s="366" customFormat="1" ht="21" customHeight="1">
      <c r="A15" s="371" t="s">
        <v>561</v>
      </c>
      <c r="B15" s="372">
        <v>5711</v>
      </c>
      <c r="C15" s="373" t="s">
        <v>779</v>
      </c>
      <c r="D15" s="374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6"/>
      <c r="P15" s="376"/>
      <c r="Q15" s="376"/>
      <c r="R15" s="376"/>
      <c r="S15" s="376"/>
      <c r="T15" s="376">
        <v>950000</v>
      </c>
      <c r="U15" s="376"/>
      <c r="V15" s="376"/>
      <c r="W15" s="376"/>
      <c r="X15" s="376"/>
      <c r="Y15" s="376"/>
      <c r="Z15" s="376"/>
      <c r="AA15" s="376"/>
      <c r="AB15" s="376"/>
      <c r="AC15" s="364">
        <f>SUM(T15:AB15)</f>
        <v>950000</v>
      </c>
      <c r="AD15" s="374"/>
      <c r="AE15" s="376"/>
      <c r="AF15" s="376"/>
      <c r="AG15" s="376"/>
      <c r="AH15" s="376"/>
      <c r="AI15" s="376"/>
      <c r="AJ15" s="376"/>
      <c r="AK15" s="376"/>
      <c r="AL15" s="364"/>
      <c r="AM15" s="377"/>
      <c r="AN15" s="375"/>
      <c r="AO15" s="106"/>
      <c r="AP15" s="364"/>
    </row>
    <row r="16" spans="1:42" ht="25.5" customHeight="1">
      <c r="A16" s="378"/>
      <c r="B16" s="367"/>
      <c r="C16" s="379"/>
      <c r="D16" s="3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70"/>
      <c r="AD16" s="368"/>
      <c r="AE16" s="369"/>
      <c r="AF16" s="369"/>
      <c r="AG16" s="369"/>
      <c r="AH16" s="369"/>
      <c r="AI16" s="369"/>
      <c r="AJ16" s="369"/>
      <c r="AK16" s="369"/>
      <c r="AL16" s="370"/>
      <c r="AM16" s="52"/>
      <c r="AN16" s="53"/>
      <c r="AO16" s="49"/>
      <c r="AP16" s="370"/>
    </row>
    <row r="17" spans="1:42" ht="25.5" customHeight="1">
      <c r="A17" s="380"/>
      <c r="B17" s="381"/>
      <c r="C17" s="379"/>
      <c r="D17" s="3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369"/>
      <c r="P17" s="369"/>
      <c r="Q17" s="369"/>
      <c r="R17" s="369"/>
      <c r="S17" s="369"/>
      <c r="T17" s="369"/>
      <c r="U17" s="369"/>
      <c r="V17" s="369"/>
      <c r="W17" s="369"/>
      <c r="X17" s="369"/>
      <c r="Y17" s="369"/>
      <c r="Z17" s="369"/>
      <c r="AA17" s="369"/>
      <c r="AB17" s="369"/>
      <c r="AC17" s="370"/>
      <c r="AD17" s="368"/>
      <c r="AE17" s="369"/>
      <c r="AF17" s="369"/>
      <c r="AG17" s="369"/>
      <c r="AH17" s="369"/>
      <c r="AI17" s="369"/>
      <c r="AJ17" s="369"/>
      <c r="AK17" s="369"/>
      <c r="AL17" s="370"/>
      <c r="AM17" s="52"/>
      <c r="AN17" s="53"/>
      <c r="AO17" s="49"/>
      <c r="AP17" s="370"/>
    </row>
    <row r="18" spans="1:42" ht="16.5" customHeight="1">
      <c r="A18" s="382" t="s">
        <v>78</v>
      </c>
      <c r="B18" s="383"/>
      <c r="C18" s="384" t="s">
        <v>560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6"/>
      <c r="P18" s="386"/>
      <c r="Q18" s="386"/>
      <c r="R18" s="386"/>
      <c r="S18" s="386"/>
      <c r="T18" s="386"/>
      <c r="U18" s="386"/>
      <c r="V18" s="386"/>
      <c r="W18" s="386"/>
      <c r="X18" s="386"/>
      <c r="Y18" s="386"/>
      <c r="Z18" s="386"/>
      <c r="AA18" s="386"/>
      <c r="AB18" s="386"/>
      <c r="AC18" s="387"/>
      <c r="AD18" s="385"/>
      <c r="AE18" s="388"/>
      <c r="AF18" s="388">
        <v>0</v>
      </c>
      <c r="AG18" s="388">
        <v>0</v>
      </c>
      <c r="AH18" s="388"/>
      <c r="AI18" s="388"/>
      <c r="AJ18" s="388"/>
      <c r="AK18" s="388"/>
      <c r="AL18" s="388"/>
      <c r="AM18" s="389"/>
      <c r="AN18" s="390"/>
      <c r="AO18" s="391"/>
      <c r="AP18" s="387"/>
    </row>
    <row r="19" spans="1:42" ht="20.25" customHeight="1">
      <c r="A19" s="392" t="s">
        <v>780</v>
      </c>
      <c r="B19" s="393"/>
      <c r="C19" s="394"/>
      <c r="D19" s="395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7">
        <f>SUM(O14:O18)</f>
        <v>276749</v>
      </c>
      <c r="P19" s="397"/>
      <c r="Q19" s="397"/>
      <c r="R19" s="397"/>
      <c r="S19" s="397"/>
      <c r="T19" s="397">
        <f>SUM(T14:T18)</f>
        <v>1200000</v>
      </c>
      <c r="U19" s="397">
        <f>SUM(U14:U18)</f>
        <v>603850</v>
      </c>
      <c r="V19" s="397"/>
      <c r="W19" s="397"/>
      <c r="X19" s="397"/>
      <c r="Y19" s="397"/>
      <c r="Z19" s="397"/>
      <c r="AA19" s="397"/>
      <c r="AB19" s="397"/>
      <c r="AC19" s="398">
        <f>SUM(AC14:AC18)</f>
        <v>2080599</v>
      </c>
      <c r="AD19" s="399"/>
      <c r="AE19" s="397"/>
      <c r="AF19" s="397"/>
      <c r="AG19" s="397"/>
      <c r="AH19" s="397"/>
      <c r="AI19" s="397"/>
      <c r="AJ19" s="397"/>
      <c r="AK19" s="397"/>
      <c r="AL19" s="397"/>
      <c r="AM19" s="400"/>
      <c r="AN19" s="396"/>
      <c r="AO19" s="401"/>
      <c r="AP19" s="398"/>
    </row>
  </sheetData>
  <sheetProtection selectLockedCells="1" selectUnlockedCells="1"/>
  <mergeCells count="12">
    <mergeCell ref="AH1:AP1"/>
    <mergeCell ref="A3:AP3"/>
    <mergeCell ref="A4:AP4"/>
    <mergeCell ref="A5:AT5"/>
    <mergeCell ref="A7:A10"/>
    <mergeCell ref="B7:B10"/>
    <mergeCell ref="C7:C10"/>
    <mergeCell ref="AC7:AC10"/>
    <mergeCell ref="AL7:AL10"/>
    <mergeCell ref="AO7:AO10"/>
    <mergeCell ref="AP7:AP10"/>
    <mergeCell ref="A11:B11"/>
  </mergeCells>
  <printOptions horizontalCentered="1"/>
  <pageMargins left="0.03958333333333333" right="0.03958333333333333" top="0.7479166666666667" bottom="0.39305555555555555" header="0.5118055555555555" footer="0.19652777777777777"/>
  <pageSetup horizontalDpi="300" verticalDpi="300" orientation="landscape" paperSize="8" scale="60"/>
  <headerFooter alignWithMargins="0">
    <oddFooter>&amp;L&amp;"Times New Roman,Normál"&amp;10&amp;F&amp;R&amp;"Times New Roman,Normál"&amp;10&amp;P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2" sqref="B2"/>
    </sheetView>
  </sheetViews>
  <sheetFormatPr defaultColWidth="8.00390625" defaultRowHeight="15"/>
  <cols>
    <col min="1" max="1" width="9.7109375" style="0" customWidth="1"/>
    <col min="2" max="2" width="18.7109375" style="0" customWidth="1"/>
    <col min="3" max="16384" width="9.00390625" style="0" customWidth="1"/>
  </cols>
  <sheetData>
    <row r="1" spans="1:5" ht="18.75">
      <c r="A1" s="402"/>
      <c r="B1" s="402"/>
      <c r="C1" s="402"/>
      <c r="D1" s="402"/>
      <c r="E1" s="402"/>
    </row>
    <row r="2" spans="1:8" ht="18.75">
      <c r="A2" s="402"/>
      <c r="B2" s="403" t="s">
        <v>781</v>
      </c>
      <c r="C2" s="403"/>
      <c r="D2" s="403"/>
      <c r="E2" s="403"/>
      <c r="F2" s="403"/>
      <c r="G2" s="403"/>
      <c r="H2" s="403"/>
    </row>
    <row r="3" spans="1:5" ht="18.75">
      <c r="A3" s="402"/>
      <c r="B3" s="402"/>
      <c r="C3" s="402"/>
      <c r="D3" s="402"/>
      <c r="E3" s="402"/>
    </row>
    <row r="4" spans="1:8" ht="18.75">
      <c r="A4" s="404" t="s">
        <v>782</v>
      </c>
      <c r="B4" s="404"/>
      <c r="C4" s="404"/>
      <c r="D4" s="404"/>
      <c r="E4" s="404"/>
      <c r="F4" s="404"/>
      <c r="G4" s="404"/>
      <c r="H4" s="404"/>
    </row>
    <row r="5" spans="1:5" ht="18.75">
      <c r="A5" s="402"/>
      <c r="B5" s="402"/>
      <c r="C5" s="402"/>
      <c r="D5" s="402"/>
      <c r="E5" s="402"/>
    </row>
    <row r="6" spans="1:5" ht="18.75">
      <c r="A6" s="402"/>
      <c r="B6" s="402"/>
      <c r="C6" s="402"/>
      <c r="D6" s="402"/>
      <c r="E6" s="402"/>
    </row>
    <row r="7" spans="1:7" ht="18.75">
      <c r="A7" s="402"/>
      <c r="B7" s="402" t="s">
        <v>8</v>
      </c>
      <c r="C7" s="402"/>
      <c r="D7" s="402"/>
      <c r="E7" s="405"/>
      <c r="G7" s="405" t="s">
        <v>783</v>
      </c>
    </row>
    <row r="8" spans="1:7" ht="18.75">
      <c r="A8" s="402"/>
      <c r="B8" s="402"/>
      <c r="C8" s="402"/>
      <c r="D8" s="402"/>
      <c r="E8" s="405"/>
      <c r="G8" s="405"/>
    </row>
    <row r="9" spans="1:7" ht="18.75">
      <c r="A9" s="402"/>
      <c r="B9" s="402"/>
      <c r="C9" s="402"/>
      <c r="D9" s="402"/>
      <c r="E9" s="405"/>
      <c r="G9" s="405"/>
    </row>
    <row r="10" spans="1:7" ht="18.75">
      <c r="A10" s="402"/>
      <c r="B10" s="402"/>
      <c r="C10" s="402"/>
      <c r="D10" s="402"/>
      <c r="E10" s="405"/>
      <c r="G10" s="405"/>
    </row>
    <row r="11" spans="1:7" ht="18.75">
      <c r="A11" s="406"/>
      <c r="B11" s="406" t="s">
        <v>784</v>
      </c>
      <c r="C11" s="402"/>
      <c r="D11" s="402"/>
      <c r="E11" s="407"/>
      <c r="G11" s="407" t="s">
        <v>783</v>
      </c>
    </row>
    <row r="15" spans="2:7" ht="18.75">
      <c r="B15" s="408" t="s">
        <v>785</v>
      </c>
      <c r="C15" s="408"/>
      <c r="D15" s="408"/>
      <c r="E15" s="402"/>
      <c r="F15" s="402"/>
      <c r="G15" s="405" t="s">
        <v>786</v>
      </c>
    </row>
    <row r="16" spans="2:7" ht="18.75">
      <c r="B16" s="402"/>
      <c r="C16" s="402"/>
      <c r="D16" s="402"/>
      <c r="E16" s="402"/>
      <c r="F16" s="402"/>
      <c r="G16" s="405"/>
    </row>
    <row r="17" spans="2:7" ht="18.75">
      <c r="B17" s="408" t="s">
        <v>692</v>
      </c>
      <c r="C17" s="408"/>
      <c r="D17" s="408"/>
      <c r="E17" s="402"/>
      <c r="F17" s="402"/>
      <c r="G17" s="405" t="s">
        <v>787</v>
      </c>
    </row>
    <row r="18" spans="2:7" ht="18.75">
      <c r="B18" s="402"/>
      <c r="C18" s="402"/>
      <c r="D18" s="402"/>
      <c r="E18" s="402"/>
      <c r="F18" s="402"/>
      <c r="G18" s="405"/>
    </row>
    <row r="19" spans="2:7" ht="18.75">
      <c r="B19" s="406" t="s">
        <v>784</v>
      </c>
      <c r="C19" s="402"/>
      <c r="D19" s="402"/>
      <c r="E19" s="402"/>
      <c r="F19" s="402"/>
      <c r="G19" s="407" t="s">
        <v>787</v>
      </c>
    </row>
    <row r="20" spans="2:7" ht="18.75">
      <c r="B20" s="402"/>
      <c r="C20" s="402"/>
      <c r="D20" s="402"/>
      <c r="E20" s="402"/>
      <c r="F20" s="402"/>
      <c r="G20" s="405"/>
    </row>
    <row r="21" spans="2:7" ht="18.75">
      <c r="B21" s="402"/>
      <c r="C21" s="402"/>
      <c r="D21" s="402"/>
      <c r="E21" s="402"/>
      <c r="F21" s="402"/>
      <c r="G21" s="405"/>
    </row>
    <row r="22" spans="3:7" ht="18.75">
      <c r="C22" s="406" t="s">
        <v>788</v>
      </c>
      <c r="D22" s="402"/>
      <c r="G22" s="407" t="s">
        <v>789</v>
      </c>
    </row>
  </sheetData>
  <sheetProtection selectLockedCells="1" selectUnlockedCells="1"/>
  <mergeCells count="4">
    <mergeCell ref="B2:H2"/>
    <mergeCell ref="A4:H4"/>
    <mergeCell ref="B15:D15"/>
    <mergeCell ref="B17:D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zoomScale="88" zoomScaleNormal="88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" sqref="G2"/>
    </sheetView>
  </sheetViews>
  <sheetFormatPr defaultColWidth="8.00390625" defaultRowHeight="15" customHeight="1"/>
  <cols>
    <col min="1" max="1" width="5.421875" style="275" customWidth="1"/>
    <col min="2" max="2" width="39.8515625" style="289" customWidth="1"/>
    <col min="3" max="3" width="11.7109375" style="318" customWidth="1"/>
    <col min="4" max="14" width="10.140625" style="318" customWidth="1"/>
    <col min="15" max="15" width="15.57421875" style="318" customWidth="1"/>
    <col min="16" max="16" width="12.8515625" style="318" customWidth="1"/>
    <col min="17" max="16384" width="9.140625" style="275" customWidth="1"/>
  </cols>
  <sheetData>
    <row r="1" spans="7:15" ht="15" customHeight="1">
      <c r="G1" s="409" t="s">
        <v>790</v>
      </c>
      <c r="H1" s="409"/>
      <c r="I1" s="409"/>
      <c r="J1" s="409"/>
      <c r="K1" s="409"/>
      <c r="L1" s="409"/>
      <c r="M1" s="409"/>
      <c r="N1" s="409"/>
      <c r="O1" s="409"/>
    </row>
    <row r="3" spans="1:15" ht="15" customHeight="1">
      <c r="A3" s="410" t="s">
        <v>791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5" ht="15" customHeight="1">
      <c r="A4" s="410" t="s">
        <v>792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ht="9" customHeight="1">
      <c r="A5" s="411"/>
      <c r="B5" s="412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</row>
    <row r="6" ht="15" customHeight="1">
      <c r="O6" s="278" t="s">
        <v>705</v>
      </c>
    </row>
    <row r="7" ht="9" customHeight="1"/>
    <row r="8" spans="1:15" ht="25.5" customHeight="1">
      <c r="A8" s="279" t="s">
        <v>2</v>
      </c>
      <c r="B8" s="414" t="s">
        <v>3</v>
      </c>
      <c r="C8" s="415" t="s">
        <v>793</v>
      </c>
      <c r="D8" s="416" t="s">
        <v>794</v>
      </c>
      <c r="E8" s="416" t="s">
        <v>795</v>
      </c>
      <c r="F8" s="416" t="s">
        <v>796</v>
      </c>
      <c r="G8" s="416" t="s">
        <v>797</v>
      </c>
      <c r="H8" s="416" t="s">
        <v>798</v>
      </c>
      <c r="I8" s="416" t="s">
        <v>799</v>
      </c>
      <c r="J8" s="416" t="s">
        <v>800</v>
      </c>
      <c r="K8" s="416" t="s">
        <v>801</v>
      </c>
      <c r="L8" s="416" t="s">
        <v>802</v>
      </c>
      <c r="M8" s="416" t="s">
        <v>803</v>
      </c>
      <c r="N8" s="280" t="s">
        <v>804</v>
      </c>
      <c r="O8" s="417" t="s">
        <v>12</v>
      </c>
    </row>
    <row r="9" spans="1:15" ht="15" customHeight="1">
      <c r="A9" s="418"/>
      <c r="B9" s="419" t="s">
        <v>805</v>
      </c>
      <c r="C9" s="420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2"/>
      <c r="O9" s="423"/>
    </row>
    <row r="10" spans="1:15" ht="15" customHeight="1">
      <c r="A10" s="424" t="s">
        <v>13</v>
      </c>
      <c r="B10" s="425" t="s">
        <v>14</v>
      </c>
      <c r="C10" s="426">
        <v>3709000</v>
      </c>
      <c r="D10" s="426">
        <v>3709000</v>
      </c>
      <c r="E10" s="426">
        <v>3709000</v>
      </c>
      <c r="F10" s="426">
        <v>3709000</v>
      </c>
      <c r="G10" s="426">
        <v>3709000</v>
      </c>
      <c r="H10" s="426">
        <v>3709000</v>
      </c>
      <c r="I10" s="426">
        <v>3709000</v>
      </c>
      <c r="J10" s="426">
        <v>3709000</v>
      </c>
      <c r="K10" s="426">
        <v>3709000</v>
      </c>
      <c r="L10" s="426">
        <v>3709000</v>
      </c>
      <c r="M10" s="426">
        <v>3709000</v>
      </c>
      <c r="N10" s="426">
        <v>3711384</v>
      </c>
      <c r="O10" s="427">
        <v>44510384</v>
      </c>
    </row>
    <row r="11" spans="1:15" ht="15" customHeight="1">
      <c r="A11" s="424" t="s">
        <v>17</v>
      </c>
      <c r="B11" s="425" t="s">
        <v>18</v>
      </c>
      <c r="C11" s="426"/>
      <c r="D11" s="298"/>
      <c r="E11" s="298">
        <v>455000</v>
      </c>
      <c r="F11" s="298">
        <v>455000</v>
      </c>
      <c r="G11" s="298">
        <v>455000</v>
      </c>
      <c r="H11" s="298">
        <v>455000</v>
      </c>
      <c r="I11" s="298">
        <v>455000</v>
      </c>
      <c r="J11" s="298">
        <v>455000</v>
      </c>
      <c r="K11" s="298">
        <v>455000</v>
      </c>
      <c r="L11" s="298">
        <v>455000</v>
      </c>
      <c r="M11" s="298">
        <v>455000</v>
      </c>
      <c r="N11" s="428">
        <v>460484</v>
      </c>
      <c r="O11" s="429">
        <v>4555484</v>
      </c>
    </row>
    <row r="12" spans="1:15" ht="15" customHeight="1">
      <c r="A12" s="424" t="s">
        <v>21</v>
      </c>
      <c r="B12" s="425" t="s">
        <v>22</v>
      </c>
      <c r="C12" s="426">
        <v>50000</v>
      </c>
      <c r="D12" s="298">
        <v>50000</v>
      </c>
      <c r="E12" s="298">
        <v>900000</v>
      </c>
      <c r="F12" s="298">
        <v>400000</v>
      </c>
      <c r="G12" s="298">
        <v>50000</v>
      </c>
      <c r="H12" s="298">
        <v>60885</v>
      </c>
      <c r="I12" s="298">
        <v>50000</v>
      </c>
      <c r="J12" s="298">
        <v>50000</v>
      </c>
      <c r="K12" s="298">
        <v>1000000</v>
      </c>
      <c r="L12" s="298">
        <v>100000</v>
      </c>
      <c r="M12" s="298">
        <v>100000</v>
      </c>
      <c r="N12" s="428">
        <v>101292</v>
      </c>
      <c r="O12" s="429">
        <v>2912177</v>
      </c>
    </row>
    <row r="13" spans="1:15" ht="15" customHeight="1">
      <c r="A13" s="424" t="s">
        <v>25</v>
      </c>
      <c r="B13" s="425" t="s">
        <v>26</v>
      </c>
      <c r="C13" s="426"/>
      <c r="D13" s="298"/>
      <c r="E13" s="298"/>
      <c r="F13" s="298">
        <v>20000</v>
      </c>
      <c r="G13" s="298">
        <v>20000</v>
      </c>
      <c r="H13" s="298"/>
      <c r="I13" s="298"/>
      <c r="J13" s="298"/>
      <c r="K13" s="298"/>
      <c r="L13" s="298"/>
      <c r="M13" s="298"/>
      <c r="N13" s="298"/>
      <c r="O13" s="429">
        <v>40000</v>
      </c>
    </row>
    <row r="14" spans="1:15" ht="15" customHeight="1">
      <c r="A14" s="424" t="s">
        <v>29</v>
      </c>
      <c r="B14" s="425" t="s">
        <v>30</v>
      </c>
      <c r="C14" s="426">
        <v>519993</v>
      </c>
      <c r="D14" s="298">
        <v>519993</v>
      </c>
      <c r="E14" s="298">
        <v>519993</v>
      </c>
      <c r="F14" s="298">
        <v>519993</v>
      </c>
      <c r="G14" s="298">
        <v>519993</v>
      </c>
      <c r="H14" s="298">
        <v>519993</v>
      </c>
      <c r="I14" s="298">
        <v>519993</v>
      </c>
      <c r="J14" s="298">
        <v>519993</v>
      </c>
      <c r="K14" s="298">
        <v>519993</v>
      </c>
      <c r="L14" s="298">
        <v>519993</v>
      </c>
      <c r="M14" s="298">
        <v>519993</v>
      </c>
      <c r="N14" s="428">
        <v>819275</v>
      </c>
      <c r="O14" s="429">
        <v>6539198</v>
      </c>
    </row>
    <row r="15" spans="1:15" ht="15" customHeight="1">
      <c r="A15" s="424" t="s">
        <v>33</v>
      </c>
      <c r="B15" s="425" t="s">
        <v>34</v>
      </c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9"/>
    </row>
    <row r="16" spans="1:15" ht="15" customHeight="1">
      <c r="A16" s="424" t="s">
        <v>37</v>
      </c>
      <c r="B16" s="425" t="s">
        <v>38</v>
      </c>
      <c r="C16" s="426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428"/>
      <c r="O16" s="429"/>
    </row>
    <row r="17" spans="1:15" ht="15" customHeight="1">
      <c r="A17" s="424" t="s">
        <v>41</v>
      </c>
      <c r="B17" s="430" t="s">
        <v>44</v>
      </c>
      <c r="C17" s="426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428"/>
      <c r="O17" s="429"/>
    </row>
    <row r="18" spans="1:15" ht="15" customHeight="1">
      <c r="A18" s="424" t="s">
        <v>43</v>
      </c>
      <c r="B18" s="430" t="s">
        <v>48</v>
      </c>
      <c r="C18" s="431">
        <v>4811869</v>
      </c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428"/>
      <c r="O18" s="429">
        <v>4811869</v>
      </c>
    </row>
    <row r="19" spans="1:15" ht="15" customHeight="1">
      <c r="A19" s="432" t="s">
        <v>47</v>
      </c>
      <c r="B19" s="433" t="s">
        <v>51</v>
      </c>
      <c r="C19" s="434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6"/>
      <c r="O19" s="437"/>
    </row>
    <row r="20" spans="1:15" ht="15" customHeight="1">
      <c r="A20" s="438"/>
      <c r="B20" s="439" t="s">
        <v>806</v>
      </c>
      <c r="C20" s="440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441"/>
      <c r="O20" s="427"/>
    </row>
    <row r="21" spans="1:15" ht="15" customHeight="1">
      <c r="A21" s="424" t="s">
        <v>50</v>
      </c>
      <c r="B21" s="425" t="s">
        <v>62</v>
      </c>
      <c r="C21" s="442">
        <v>1928000</v>
      </c>
      <c r="D21" s="442">
        <v>1928000</v>
      </c>
      <c r="E21" s="442">
        <v>1928000</v>
      </c>
      <c r="F21" s="442">
        <v>1928000</v>
      </c>
      <c r="G21" s="442">
        <v>1928000</v>
      </c>
      <c r="H21" s="442">
        <v>1928000</v>
      </c>
      <c r="I21" s="442">
        <v>1928000</v>
      </c>
      <c r="J21" s="442">
        <v>1928000</v>
      </c>
      <c r="K21" s="442">
        <v>1928000</v>
      </c>
      <c r="L21" s="442">
        <v>1928000</v>
      </c>
      <c r="M21" s="442">
        <v>1928000</v>
      </c>
      <c r="N21" s="442">
        <v>1931530</v>
      </c>
      <c r="O21" s="429">
        <v>23139530</v>
      </c>
    </row>
    <row r="22" spans="1:15" ht="15" customHeight="1">
      <c r="A22" s="424" t="s">
        <v>53</v>
      </c>
      <c r="B22" s="425" t="s">
        <v>65</v>
      </c>
      <c r="C22" s="442">
        <v>253000</v>
      </c>
      <c r="D22" s="442">
        <v>253000</v>
      </c>
      <c r="E22" s="442">
        <v>253000</v>
      </c>
      <c r="F22" s="442">
        <v>253000</v>
      </c>
      <c r="G22" s="442">
        <v>253000</v>
      </c>
      <c r="H22" s="442">
        <v>253000</v>
      </c>
      <c r="I22" s="442">
        <v>253000</v>
      </c>
      <c r="J22" s="442">
        <v>253000</v>
      </c>
      <c r="K22" s="442">
        <v>253000</v>
      </c>
      <c r="L22" s="442">
        <v>253000</v>
      </c>
      <c r="M22" s="442">
        <v>253000</v>
      </c>
      <c r="N22" s="442">
        <v>257665</v>
      </c>
      <c r="O22" s="429">
        <v>3040665</v>
      </c>
    </row>
    <row r="23" spans="1:15" ht="15" customHeight="1">
      <c r="A23" s="424" t="s">
        <v>56</v>
      </c>
      <c r="B23" s="425" t="s">
        <v>68</v>
      </c>
      <c r="C23" s="442">
        <v>1386000</v>
      </c>
      <c r="D23" s="298">
        <v>1386000</v>
      </c>
      <c r="E23" s="443">
        <v>1386000</v>
      </c>
      <c r="F23" s="443">
        <v>1386000</v>
      </c>
      <c r="G23" s="443">
        <v>1386000</v>
      </c>
      <c r="H23" s="443">
        <v>1386000</v>
      </c>
      <c r="I23" s="443">
        <v>1386000</v>
      </c>
      <c r="J23" s="443">
        <v>1386000</v>
      </c>
      <c r="K23" s="443">
        <v>1386000</v>
      </c>
      <c r="L23" s="443">
        <v>1386000</v>
      </c>
      <c r="M23" s="443">
        <v>1386000</v>
      </c>
      <c r="N23" s="443">
        <v>1389264</v>
      </c>
      <c r="O23" s="429">
        <v>16635264</v>
      </c>
    </row>
    <row r="24" spans="1:15" ht="15" customHeight="1">
      <c r="A24" s="424" t="s">
        <v>807</v>
      </c>
      <c r="B24" s="425" t="s">
        <v>71</v>
      </c>
      <c r="C24" s="442">
        <v>727000</v>
      </c>
      <c r="D24" s="442">
        <v>727000</v>
      </c>
      <c r="E24" s="442">
        <v>727000</v>
      </c>
      <c r="F24" s="442">
        <v>727000</v>
      </c>
      <c r="G24" s="442">
        <v>727000</v>
      </c>
      <c r="H24" s="442">
        <v>727000</v>
      </c>
      <c r="I24" s="442">
        <v>727000</v>
      </c>
      <c r="J24" s="442">
        <v>727000</v>
      </c>
      <c r="K24" s="442">
        <v>727000</v>
      </c>
      <c r="L24" s="442">
        <v>727000</v>
      </c>
      <c r="M24" s="442">
        <v>727000</v>
      </c>
      <c r="N24" s="442">
        <v>728000</v>
      </c>
      <c r="O24" s="429">
        <v>8725000</v>
      </c>
    </row>
    <row r="25" spans="1:15" ht="15" customHeight="1">
      <c r="A25" s="424" t="s">
        <v>808</v>
      </c>
      <c r="B25" s="425" t="s">
        <v>74</v>
      </c>
      <c r="C25" s="426">
        <v>731900</v>
      </c>
      <c r="D25" s="426">
        <v>731900</v>
      </c>
      <c r="E25" s="426">
        <v>731900</v>
      </c>
      <c r="F25" s="426">
        <v>731900</v>
      </c>
      <c r="G25" s="426">
        <v>731900</v>
      </c>
      <c r="H25" s="426">
        <v>731900</v>
      </c>
      <c r="I25" s="426">
        <v>731900</v>
      </c>
      <c r="J25" s="426">
        <v>731900</v>
      </c>
      <c r="K25" s="426">
        <v>731900</v>
      </c>
      <c r="L25" s="426">
        <v>731900</v>
      </c>
      <c r="M25" s="426">
        <v>731900</v>
      </c>
      <c r="N25" s="426">
        <v>731978</v>
      </c>
      <c r="O25" s="429">
        <v>8782878</v>
      </c>
    </row>
    <row r="26" spans="1:15" ht="15" customHeight="1">
      <c r="A26" s="424" t="s">
        <v>809</v>
      </c>
      <c r="B26" s="425" t="s">
        <v>77</v>
      </c>
      <c r="C26" s="426"/>
      <c r="D26" s="298"/>
      <c r="E26" s="298"/>
      <c r="F26" s="298"/>
      <c r="G26" s="298">
        <v>450000</v>
      </c>
      <c r="H26" s="298"/>
      <c r="I26" s="298">
        <v>500000</v>
      </c>
      <c r="J26" s="298"/>
      <c r="K26" s="298">
        <v>180599</v>
      </c>
      <c r="L26" s="298"/>
      <c r="M26" s="298"/>
      <c r="N26" s="428"/>
      <c r="O26" s="429">
        <v>1130599</v>
      </c>
    </row>
    <row r="27" spans="1:15" ht="15" customHeight="1">
      <c r="A27" s="424" t="s">
        <v>810</v>
      </c>
      <c r="B27" s="425" t="s">
        <v>80</v>
      </c>
      <c r="C27" s="426"/>
      <c r="D27" s="298"/>
      <c r="E27" s="298"/>
      <c r="F27" s="298">
        <v>950000</v>
      </c>
      <c r="G27" s="298"/>
      <c r="H27" s="298"/>
      <c r="I27" s="298"/>
      <c r="J27" s="298"/>
      <c r="K27" s="298"/>
      <c r="L27" s="298"/>
      <c r="M27" s="298"/>
      <c r="N27" s="428"/>
      <c r="O27" s="429">
        <v>950000</v>
      </c>
    </row>
    <row r="28" spans="1:15" ht="15" customHeight="1">
      <c r="A28" s="424" t="s">
        <v>811</v>
      </c>
      <c r="B28" s="425" t="s">
        <v>83</v>
      </c>
      <c r="C28" s="426">
        <f>SUM(C21:C27)</f>
        <v>5025900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428"/>
      <c r="O28" s="429"/>
    </row>
    <row r="29" spans="1:15" ht="15" customHeight="1">
      <c r="A29" s="424" t="s">
        <v>812</v>
      </c>
      <c r="B29" s="101" t="s">
        <v>813</v>
      </c>
      <c r="C29" s="444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6"/>
      <c r="O29" s="429"/>
    </row>
    <row r="30" spans="1:15" ht="15" customHeight="1">
      <c r="A30" s="447" t="s">
        <v>814</v>
      </c>
      <c r="B30" s="448" t="s">
        <v>815</v>
      </c>
      <c r="C30" s="449">
        <v>965176</v>
      </c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6"/>
      <c r="O30" s="429"/>
    </row>
    <row r="31" spans="1:16" s="455" customFormat="1" ht="18" customHeight="1">
      <c r="A31" s="450" t="s">
        <v>814</v>
      </c>
      <c r="B31" s="451" t="s">
        <v>816</v>
      </c>
      <c r="C31" s="452">
        <v>9090862</v>
      </c>
      <c r="D31" s="453">
        <v>4278993</v>
      </c>
      <c r="E31" s="453">
        <v>5583993</v>
      </c>
      <c r="F31" s="453">
        <v>5103993</v>
      </c>
      <c r="G31" s="453">
        <v>4753993</v>
      </c>
      <c r="H31" s="453">
        <v>4744878</v>
      </c>
      <c r="I31" s="453">
        <v>4733993</v>
      </c>
      <c r="J31" s="453">
        <v>4733993</v>
      </c>
      <c r="K31" s="453">
        <v>5683993</v>
      </c>
      <c r="L31" s="453">
        <v>4783993</v>
      </c>
      <c r="M31" s="453">
        <v>4783993</v>
      </c>
      <c r="N31" s="453">
        <v>5092435</v>
      </c>
      <c r="O31" s="301">
        <f aca="true" t="shared" si="0" ref="O31:O32">SUM(C31:N31)</f>
        <v>63369112</v>
      </c>
      <c r="P31" s="454"/>
    </row>
    <row r="32" spans="1:16" s="455" customFormat="1" ht="18" customHeight="1">
      <c r="A32" s="456" t="s">
        <v>817</v>
      </c>
      <c r="B32" s="457" t="s">
        <v>818</v>
      </c>
      <c r="C32" s="315">
        <v>5990176</v>
      </c>
      <c r="D32" s="316">
        <v>5025000</v>
      </c>
      <c r="E32" s="316">
        <v>5025000</v>
      </c>
      <c r="F32" s="316">
        <v>5975000</v>
      </c>
      <c r="G32" s="316">
        <v>5475000</v>
      </c>
      <c r="H32" s="316">
        <v>5025000</v>
      </c>
      <c r="I32" s="316">
        <v>5525000</v>
      </c>
      <c r="J32" s="316">
        <v>5025000</v>
      </c>
      <c r="K32" s="316">
        <v>5205599</v>
      </c>
      <c r="L32" s="316">
        <v>5025000</v>
      </c>
      <c r="M32" s="316">
        <v>5025000</v>
      </c>
      <c r="N32" s="458">
        <v>5048337</v>
      </c>
      <c r="O32" s="315">
        <f t="shared" si="0"/>
        <v>63369112</v>
      </c>
      <c r="P32" s="454"/>
    </row>
    <row r="35" ht="15" customHeight="1">
      <c r="A35" s="459"/>
    </row>
    <row r="41" spans="3:4" ht="15" customHeight="1">
      <c r="C41" s="460"/>
      <c r="D41" s="460"/>
    </row>
    <row r="43" spans="3:4" ht="15" customHeight="1">
      <c r="C43" s="460"/>
      <c r="D43" s="460"/>
    </row>
  </sheetData>
  <sheetProtection selectLockedCells="1" selectUnlockedCells="1"/>
  <mergeCells count="5">
    <mergeCell ref="G1:O1"/>
    <mergeCell ref="A3:O3"/>
    <mergeCell ref="A4:O4"/>
    <mergeCell ref="C41:D41"/>
    <mergeCell ref="C43:D43"/>
  </mergeCells>
  <printOptions horizontalCentered="1"/>
  <pageMargins left="0" right="0" top="0.39375" bottom="0.39305555555555555" header="0.5118055555555555" footer="0.19652777777777777"/>
  <pageSetup horizontalDpi="300" verticalDpi="300" orientation="landscape" paperSize="9" scale="75"/>
  <headerFooter alignWithMargins="0">
    <oddFooter>&amp;L&amp;"Times New Roman,Normál"&amp;F&amp;C&amp;"Times New Roman,Normál"&amp;P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C3" sqref="C3"/>
    </sheetView>
  </sheetViews>
  <sheetFormatPr defaultColWidth="8.00390625" defaultRowHeight="15"/>
  <cols>
    <col min="1" max="16384" width="9.00390625" style="0" customWidth="1"/>
  </cols>
  <sheetData>
    <row r="2" spans="3:9" ht="15.75">
      <c r="C2" s="461" t="s">
        <v>819</v>
      </c>
      <c r="D2" s="461"/>
      <c r="E2" s="461"/>
      <c r="F2" s="461"/>
      <c r="G2" s="461"/>
      <c r="H2" s="461"/>
      <c r="I2" s="461"/>
    </row>
    <row r="5" spans="1:9" ht="18.75" customHeight="1">
      <c r="A5" s="404" t="s">
        <v>820</v>
      </c>
      <c r="B5" s="404"/>
      <c r="C5" s="404"/>
      <c r="D5" s="404"/>
      <c r="E5" s="404"/>
      <c r="F5" s="404"/>
      <c r="G5" s="404"/>
      <c r="H5" s="404"/>
      <c r="I5" s="404"/>
    </row>
    <row r="6" spans="1:9" ht="18.75" customHeight="1">
      <c r="A6" s="404" t="s">
        <v>821</v>
      </c>
      <c r="B6" s="404"/>
      <c r="C6" s="404"/>
      <c r="D6" s="404"/>
      <c r="E6" s="404"/>
      <c r="F6" s="404"/>
      <c r="G6" s="404"/>
      <c r="H6" s="404"/>
      <c r="I6" s="404"/>
    </row>
    <row r="10" spans="2:8" ht="15.75" customHeight="1">
      <c r="B10" s="462" t="s">
        <v>822</v>
      </c>
      <c r="C10" s="462"/>
      <c r="D10" s="462"/>
      <c r="E10" s="463"/>
      <c r="H10" s="464" t="s">
        <v>823</v>
      </c>
    </row>
    <row r="13" spans="2:4" ht="15.75" customHeight="1">
      <c r="B13" s="462"/>
      <c r="C13" s="462"/>
      <c r="D13" s="462"/>
    </row>
    <row r="14" spans="2:8" ht="15.75">
      <c r="B14" s="465"/>
      <c r="C14" s="465"/>
      <c r="D14" s="465"/>
      <c r="H14" s="464"/>
    </row>
    <row r="17" spans="4:8" ht="15.75">
      <c r="D17" s="466" t="s">
        <v>784</v>
      </c>
      <c r="E17" s="466"/>
      <c r="G17" s="467" t="s">
        <v>823</v>
      </c>
      <c r="H17" s="467"/>
    </row>
  </sheetData>
  <sheetProtection selectLockedCells="1" selectUnlockedCells="1"/>
  <mergeCells count="7">
    <mergeCell ref="C2:I2"/>
    <mergeCell ref="A5:I5"/>
    <mergeCell ref="A6:I6"/>
    <mergeCell ref="B10:D10"/>
    <mergeCell ref="B13:D13"/>
    <mergeCell ref="D17:E17"/>
    <mergeCell ref="G17:H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Nyiraty Andrea</dc:creator>
  <cp:keywords/>
  <dc:description/>
  <cp:lastModifiedBy/>
  <cp:lastPrinted>2017-02-21T08:19:46Z</cp:lastPrinted>
  <dcterms:created xsi:type="dcterms:W3CDTF">2013-12-03T07:09:19Z</dcterms:created>
  <dcterms:modified xsi:type="dcterms:W3CDTF">2019-03-12T20:25:26Z</dcterms:modified>
  <cp:category/>
  <cp:version/>
  <cp:contentType/>
  <cp:contentStatus/>
  <cp:revision>1</cp:revision>
</cp:coreProperties>
</file>