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33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<sst xmlns="http://schemas.openxmlformats.org/spreadsheetml/2006/main" count="271" uniqueCount="248">
  <si>
    <t>Megnevezés</t>
  </si>
  <si>
    <t>Eredeti előirányzat</t>
  </si>
  <si>
    <t>Módosított előirányzat</t>
  </si>
  <si>
    <t>Teljesítés</t>
  </si>
  <si>
    <t>Törvény szerinti illetmények, munkabérek (K1101)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</si>
  <si>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</si>
  <si>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</si>
  <si>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</si>
  <si>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</si>
  <si>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</si>
  <si>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</si>
  <si>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</si>
  <si>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</si>
  <si>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</si>
  <si>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</si>
  <si>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</si>
  <si>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</si>
  <si>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</si>
  <si>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</si>
  <si>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</si>
  <si>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</si>
  <si>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</si>
  <si>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</si>
  <si>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</si>
  <si>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</si>
  <si>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Egyéb dologi kiadások (K355)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</si>
  <si>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</si>
  <si>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</si>
  <si>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helyi önkormányzatok és költségvetési szerveik (K506)</t>
  </si>
  <si>
    <t>ebből: társulások és költségvetési szerveik (K506)</t>
  </si>
  <si>
    <t>Tartalékok (K513)</t>
  </si>
  <si>
    <t>Egyéb tárgyi eszközök beszerzése, létesítése (K64)</t>
  </si>
  <si>
    <t>Beruházási célú előzetesen felszámított általános forgalmi adó (K67)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</si>
  <si>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</si>
  <si>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</si>
  <si>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</si>
  <si>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</si>
  <si>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</si>
  <si>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</si>
  <si>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</si>
  <si>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</si>
  <si>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</si>
  <si>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Felhalmozási célú támogatások államháztartáson belülről (=44+45+46+57+68) (B2)</t>
  </si>
  <si>
    <t>ebből: magánszemélyek kommunális adója (B34)</t>
  </si>
  <si>
    <t>ebből: belföldi gépjárművek adójának a helyi önkormányzatot megillető része (B354)</t>
  </si>
  <si>
    <t>ebből: egyéb települési adók (B36)</t>
  </si>
  <si>
    <t>Készletértékesítés ellenértéke (B401)</t>
  </si>
  <si>
    <t>ebből: kiadások visszatérítései (B411)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</si>
  <si>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</si>
  <si>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</si>
  <si>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</si>
  <si>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</si>
  <si>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</si>
  <si>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</si>
  <si>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</si>
  <si>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</si>
  <si>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</si>
  <si>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</si>
  <si>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</si>
  <si>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</si>
  <si>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</si>
  <si>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</si>
  <si>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</si>
  <si>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</si>
  <si>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</si>
  <si>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</si>
  <si>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</si>
  <si>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</si>
  <si>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</si>
  <si>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</si>
  <si>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Létszám* fő (Átlagos statisztikai állományi létszám, éves)</t>
  </si>
  <si>
    <t>közfoglalkoztatott</t>
  </si>
  <si>
    <t>polgármester, főpolgármester</t>
  </si>
  <si>
    <t>helyi önkormányzati képviselő-testület tagja, megyei közgyűlés tagja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</si>
  <si>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</si>
  <si>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</si>
  <si>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</si>
  <si>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</si>
  <si>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</si>
  <si>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</si>
  <si>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</si>
  <si>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</si>
  <si>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</si>
  <si>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</si>
  <si>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</si>
  <si>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</si>
  <si>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</si>
  <si>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</si>
  <si>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</si>
  <si>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</si>
  <si>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</si>
  <si>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</si>
  <si>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</si>
  <si>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</si>
  <si>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</si>
  <si>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</si>
  <si>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</si>
  <si>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</si>
  <si>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</si>
  <si>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</si>
  <si>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</si>
  <si>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</si>
  <si>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</si>
  <si>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</si>
  <si>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</si>
  <si>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</si>
  <si>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</si>
  <si>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</si>
  <si>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</si>
  <si>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</si>
  <si>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</si>
  <si>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</si>
  <si>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</si>
  <si>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</si>
  <si>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</si>
  <si>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</si>
  <si>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</si>
  <si>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</si>
  <si>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</si>
  <si>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</si>
  <si>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</si>
  <si>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</si>
  <si>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</si>
  <si>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</si>
  <si>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</si>
  <si>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</si>
  <si>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</si>
  <si>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</si>
  <si>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</si>
  <si>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</si>
  <si>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</si>
  <si>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</si>
  <si>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</si>
  <si>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</si>
  <si>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</si>
  <si>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</si>
  <si>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</si>
  <si>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</si>
  <si>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</si>
  <si>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</si>
  <si>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</si>
  <si>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</si>
  <si>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</si>
  <si>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</si>
  <si>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</si>
  <si>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</si>
  <si>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</si>
  <si>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</si>
  <si>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</si>
  <si>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</si>
  <si>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</si>
  <si>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</si>
  <si>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</si>
  <si>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</si>
  <si>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</si>
  <si>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</si>
  <si>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</si>
  <si>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</si>
  <si>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</si>
  <si>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</si>
  <si>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Béren kívüli juttatások (K1107)</t>
  </si>
  <si>
    <t>ebből: munkáltatót terhelő személyi jövedelemadó (K2)</t>
  </si>
  <si>
    <t>Felhalmozási célú önkormányzati támogatások (B21)</t>
  </si>
  <si>
    <t>Egyéb csökkenés</t>
  </si>
  <si>
    <t>Teljesítés %-a</t>
  </si>
  <si>
    <t>A/I/2 Szellemi termékek</t>
  </si>
  <si>
    <t>A/I Immateriális javak (=A/I/1+A/I/2+A/I/3)</t>
  </si>
  <si>
    <t>H/I/1 Költségvetési évben esedékes kötelezettségek személyi juttatásokra</t>
  </si>
  <si>
    <t>H/I/7 Költségvetési évben esedékes kötelezettségek felújításokra</t>
  </si>
  <si>
    <t>H/III/3 Más szervezetet megillető bevételek elszámolása</t>
  </si>
  <si>
    <t>H/III Kötelezettség jellegű sajátos elszámolások (=H/III/1+…+H/III/10)</t>
  </si>
  <si>
    <t>Immateriális javak beszerzése, nem aktivált beruházások</t>
  </si>
  <si>
    <t>Nem aktivált felújítások</t>
  </si>
  <si>
    <t>Ruházati költségtérítés (K1108)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</si>
  <si>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</si>
  <si>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</si>
  <si>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</si>
  <si>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</si>
  <si>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Egyéb szolgáltatások (&gt;=44) (K337)</t>
  </si>
  <si>
    <t>ebből: biztosítási díjak (K337)</t>
  </si>
  <si>
    <t>Szolgáltatási kiadások (=35+36+37+39+40+42+43) (K33)</t>
  </si>
  <si>
    <t>Kiküldetések, reklám- és propagandakiadások (=46+47) (K34)</t>
  </si>
  <si>
    <t>Kamatkiadások (&gt;=52+53) (K353)</t>
  </si>
  <si>
    <t>Különféle befizetések és egyéb dologi kiadások (=49+50+51+54+58) (K35)</t>
  </si>
  <si>
    <t>Dologi kiadások (=31+34+45+48+59) (K3)</t>
  </si>
  <si>
    <t>Egyéb nem intézményi ellátások (&gt;=100+…+118) (K48)</t>
  </si>
  <si>
    <t>Ellátottak pénzbeli juttatásai (=61+62+73+74+84+93+96+99) (K4)</t>
  </si>
  <si>
    <t>A helyi önkormányzatok előző évi elszámolásából származó kiadások (K5021)</t>
  </si>
  <si>
    <t>Elvonások és befizetések (=122+123+124) (K502)</t>
  </si>
  <si>
    <t>Egyéb működési célú támogatások államháztartáson belülre (=150+…+159) (K506)</t>
  </si>
  <si>
    <t>ebből: elkülönített állami pénzalapok (K506)</t>
  </si>
  <si>
    <t>Egyéb működési célú támogatások államháztartáson kívülre (=178+…+187) (K512)</t>
  </si>
  <si>
    <t>ebből: nonprofit gazdasági társaságok (K512)</t>
  </si>
  <si>
    <t>ebből: egyéb civil szervezetek (K512)</t>
  </si>
  <si>
    <t>ebből: önkormányzati többségi tulajdonú nem pénzügyi vállalkozások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</si>
  <si>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</si>
  <si>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</si>
  <si>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</si>
  <si>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Ingatlanok felújítása (K71)</t>
  </si>
  <si>
    <t>Felújítási célú előzetesen felszámított általános forgalmi adó (K74)</t>
  </si>
  <si>
    <t>Felújítások (=199+...+202) (K7)</t>
  </si>
  <si>
    <t>Költségvetési kiadások (=20+21+60+119+189+198+203+265) (K1-K8)</t>
  </si>
  <si>
    <t>ebből: fejezeti kezelésű előirányzatok EU-s programokra és azok hazai társfinanszírozása (B25)</t>
  </si>
  <si>
    <t>Vagyoni tipusú adók (=109+…+114) (B34)</t>
  </si>
  <si>
    <t>Értékesítési és forgalmi adók (=116+…+136) (B351)</t>
  </si>
  <si>
    <t>ebből: állandó jelleggel végzett iparűzési tevékenység után fizetett helyi iparűzési adó (B351)</t>
  </si>
  <si>
    <t>Gépjárműadók (=143+…+146) (B354)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</si>
  <si>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</si>
  <si>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</si>
  <si>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</si>
  <si>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Szolgáltatások ellenértéke (&gt;=187+188) (B402)</t>
  </si>
  <si>
    <t>Tulajdonosi bevételek (&gt;=192+…+197) (B404)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</si>
  <si>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</si>
  <si>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</si>
  <si>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</si>
  <si>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</si>
  <si>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Költségvetési bevételek (=43+79+184+220+229+255+281) (B1-B7)</t>
  </si>
  <si>
    <t>"A", "B" fizetési osztály összesen</t>
  </si>
  <si>
    <t>KÖZALKALMAZOTTAK ÖSSZESEN (=27+...+39)</t>
  </si>
  <si>
    <t>fizikai alkalmazott, a költségvetési szerveknél foglalkoztatott egyéb munkavállaló  (fizikai alkalmazott)</t>
  </si>
  <si>
    <t>EGYÉB BÉRRENDSZER ÖSSZESEN (=74+…+80)</t>
  </si>
  <si>
    <t>VÁLASZTOTT TISZTSÉGVISELŐK ÖSSZESEN (=82+...+92)</t>
  </si>
  <si>
    <t>FOGLALKOZTATOTTAK ÖSSZESEN (=26+40+51+57+62+67+73+81+93)</t>
  </si>
  <si>
    <t>Önkormányzat 2019. évi költségvetési beszámoló - Foglalkoztatottak, választott tisztségviselők</t>
  </si>
  <si>
    <t>A/II/4 Beruházások, felújítások</t>
  </si>
  <si>
    <t>A/III/1b - ebből: tartós részesedések nem pénzügyi vállalkozásban</t>
  </si>
  <si>
    <t>C/III/2 Kincstárban vezetett forintszámlák</t>
  </si>
  <si>
    <t>G/III Egyéb eszközök induláskori értéke és változásai</t>
  </si>
  <si>
    <t>H/I/6 Költségvetési évben esedékes kötelezettségek beruházásokra</t>
  </si>
  <si>
    <t>03 Tevékenység egyéb nettó eredményszemléletű bevételei</t>
  </si>
  <si>
    <t>18 Részesedésekből származó eredményszemléletű bevételek, árfolyamnyereségek</t>
  </si>
  <si>
    <t>Összes csökkenés (=09+…+13)</t>
  </si>
  <si>
    <t>Teljesen (0-ig) leírt eszközök bruttó értéke</t>
  </si>
  <si>
    <t>Önkormányzat 2019. évi költségvetési beszámoló – Kiadások (Ft)</t>
  </si>
  <si>
    <t>Önkormányzat 2019. évi költségvetési beszámoló – Bevételek (Ft)</t>
  </si>
  <si>
    <t>Önkormányzat 2019. évi költségvetési beszámoló - Finanszírozási kiadások (Ft)</t>
  </si>
  <si>
    <t>Önkormányzat 2019. évi költségvetési beszámoló - Finanszírozási bevételek (Ft)</t>
  </si>
  <si>
    <t>Önkormányzat 2019. évi költségvetési beszámoló – Maradványkimutatás (Ft)</t>
  </si>
  <si>
    <t>Önkormányzat 2019. évi költségvetési beszámoló – Mérleg (Ft)</t>
  </si>
  <si>
    <t>Önkormányzat 2019. évi költségvetési beszámoló – Eredménykimutatás (Ft)</t>
  </si>
  <si>
    <t>Önkormányzat 2018. évi költségvetési beszámoló – Vagyonkimutatás (Ft)</t>
  </si>
  <si>
    <t>1. melléklet a 4/2020(VII.6.) önkormányzati rendelethez</t>
  </si>
  <si>
    <t>2. melléklet a 4/2020(VII.6.) önkormányzati rendelethez</t>
  </si>
  <si>
    <t>4. melléklet a 4/2020(VII.6.) önkormányzati rendelethez</t>
  </si>
  <si>
    <t>5. melléklet a 4/2020(VII.6.) önkormányzati rendelethez</t>
  </si>
  <si>
    <t>6. melléklet a 4/2020(VII.6.) önkormányzati rendelethez</t>
  </si>
  <si>
    <t>3. melléklet a 4/2020(VII.6.) önkormányzati rendelethez</t>
  </si>
  <si>
    <t>7. melléklet a 4/2020(VII.6.)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</si>
</sst>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16" borderId="11" xfId="0" applyFont="1" applyFill="1" applyBorder="1" applyAlignment="1">
      <alignment horizontal="center" vertical="center" wrapText="1"/>
    </xf>
    <xf numFmtId="9" fontId="0" fillId="0" borderId="10" xfId="63" applyFont="1" applyBorder="1" applyAlignment="1">
      <alignment/>
    </xf>
    <xf numFmtId="9" fontId="0" fillId="0" borderId="10" xfId="63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9" fontId="0" fillId="0" borderId="10" xfId="63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65"/>
  <sheetViews>
    <sheetView workbookViewId="0" topLeftCell="A1">
      <selection activeCell="A4" sqref="A4:E4"/>
    </sheetView>
  </sheetViews>
  <sheetFormatPr defaultColWidth="9.00390625" defaultRowHeight="12.75"/>
  <cols>
    <col min="1" max="1" width="48.125" style="4" customWidth="1"/>
    <col min="2" max="2" width="12.875" style="4" customWidth="1"/>
    <col min="3" max="3" width="13.875" style="4" customWidth="1"/>
    <col min="4" max="4" width="12.875" style="4" customWidth="1"/>
    <col min="5" max="5" width="9.875" style="0" customWidth="1"/>
  </cols>
  <sheetData>
    <row r="1" ht="12.75">
      <c r="D1" s="2"/>
    </row>
    <row r="2" spans="1:4" ht="15.75">
      <c r="A2" s="26" t="s">
        <v>233</v>
      </c>
      <c r="B2" s="26"/>
      <c r="C2" s="26"/>
      <c r="D2" s="26"/>
    </row>
    <row r="3" spans="1:4" ht="15.75">
      <c r="A3" s="11"/>
      <c r="B3" s="11"/>
      <c r="C3" s="11"/>
      <c r="D3" s="11"/>
    </row>
    <row r="4" spans="1:5" ht="12.75">
      <c r="A4" s="27" t="s">
        <v>241</v>
      </c>
      <c r="B4" s="27"/>
      <c r="C4" s="27"/>
      <c r="D4" s="27"/>
      <c r="E4" s="27"/>
    </row>
    <row r="5" spans="1:5" ht="52.5" customHeight="1">
      <c r="A5" s="6" t="s">
        <v>0</v>
      </c>
      <c r="B5" s="6" t="s">
        <v>1</v>
      </c>
      <c r="C5" s="6" t="s">
        <v>2</v>
      </c>
      <c r="D5" s="6" t="s">
        <v>3</v>
      </c>
      <c r="E5" s="8" t="s">
        <v>164</v>
      </c>
    </row>
    <row r="6" spans="1:5" ht="12.75">
      <c r="A6" s="16" t="s">
        <v>4</v>
      </c>
      <c r="B6" s="17">
        <v>14874692</v>
      </c>
      <c r="C6" s="17">
        <v>13569000</v>
      </c>
      <c r="D6" s="17">
        <v>13152559</v>
      </c>
      <c r="E6" s="18">
        <f>D6/C6</f>
        <v>0.9693093816788267</v>
      </c>
    </row>
    <row r="7" spans="1:5" ht="12.75">
      <c r="A7" s="16" t="s">
        <v>160</v>
      </c>
      <c r="B7" s="17">
        <v>100000</v>
      </c>
      <c r="C7" s="17">
        <v>100000</v>
      </c>
      <c r="D7" s="17">
        <v>100000</v>
      </c>
      <c r="E7" s="18">
        <f aca="true" t="shared" si="0" ref="E7:E65">D7/C7</f>
        <v>1</v>
      </c>
    </row>
    <row r="8" spans="1:5" ht="12.75">
      <c r="A8" s="16" t="s">
        <v>173</v>
      </c>
      <c r="B8" s="17">
        <v>30000</v>
      </c>
      <c r="C8" s="17">
        <v>30000</v>
      </c>
      <c r="D8" s="17">
        <v>27790</v>
      </c>
      <c r="E8" s="18">
        <f t="shared" si="0"/>
        <v>0.9263333333333333</v>
      </c>
    </row>
    <row r="9" spans="1:5" ht="12.75">
      <c r="A9" s="16" t="s">
        <v>5</v>
      </c>
      <c r="B9" s="17">
        <v>200000</v>
      </c>
      <c r="C9" s="17">
        <v>779900</v>
      </c>
      <c r="D9" s="17">
        <v>741613</v>
      </c>
      <c r="E9" s="18">
        <f t="shared" si="0"/>
        <v>0.9509078086934223</v>
      </c>
    </row>
    <row r="10" spans="1:5" ht="25.5">
      <c r="A10" s="16" t="s">
        <v>6</v>
      </c>
      <c r="B10" s="17">
        <v>0</v>
      </c>
      <c r="C10" s="17">
        <v>274692</v>
      </c>
      <c r="D10" s="17">
        <v>211861</v>
      </c>
      <c r="E10" s="18">
        <f t="shared" si="0"/>
        <v>0.7712674559142604</v>
      </c>
    </row>
    <row r="11" spans="1:5" ht="25.5">
      <c r="A11" s="16" t="s">
        <v>7</v>
      </c>
      <c r="B11" s="17">
        <v>15204692</v>
      </c>
      <c r="C11" s="17">
        <v>14753592</v>
      </c>
      <c r="D11" s="17">
        <v>14233823</v>
      </c>
      <c r="E11" s="18">
        <f t="shared" si="0"/>
        <v>0.9647700031287296</v>
      </c>
    </row>
    <row r="12" spans="1:5" ht="12.75">
      <c r="A12" s="16" t="s">
        <v>8</v>
      </c>
      <c r="B12" s="17">
        <v>5222000</v>
      </c>
      <c r="C12" s="17">
        <v>6322000</v>
      </c>
      <c r="D12" s="17">
        <v>6067243</v>
      </c>
      <c r="E12" s="18">
        <f t="shared" si="0"/>
        <v>0.9597031002847201</v>
      </c>
    </row>
    <row r="13" spans="1:5" ht="25.5">
      <c r="A13" s="16" t="s">
        <v>9</v>
      </c>
      <c r="B13" s="17">
        <v>645000</v>
      </c>
      <c r="C13" s="17">
        <v>1010403</v>
      </c>
      <c r="D13" s="17">
        <v>698554</v>
      </c>
      <c r="E13" s="18">
        <f t="shared" si="0"/>
        <v>0.6913617635735444</v>
      </c>
    </row>
    <row r="14" spans="1:5" ht="12.75">
      <c r="A14" s="16" t="s">
        <v>10</v>
      </c>
      <c r="B14" s="17">
        <v>5867000</v>
      </c>
      <c r="C14" s="17">
        <v>7332403</v>
      </c>
      <c r="D14" s="17">
        <v>6765797</v>
      </c>
      <c r="E14" s="18">
        <f t="shared" si="0"/>
        <v>0.9227257421611987</v>
      </c>
    </row>
    <row r="15" spans="1:5" ht="12.75">
      <c r="A15" s="19" t="s">
        <v>11</v>
      </c>
      <c r="B15" s="20">
        <v>21071692</v>
      </c>
      <c r="C15" s="20">
        <v>22085995</v>
      </c>
      <c r="D15" s="20">
        <v>20999620</v>
      </c>
      <c r="E15" s="18">
        <f t="shared" si="0"/>
        <v>0.9508115889730121</v>
      </c>
    </row>
    <row r="16" spans="1:5" ht="25.5">
      <c r="A16" s="19" t="s">
        <v>174</v>
      </c>
      <c r="B16" s="20">
        <v>2640175</v>
      </c>
      <c r="C16" s="20">
        <v>2908920</v>
      </c>
      <c r="D16" s="20">
        <v>2867365</v>
      </c>
      <c r="E16" s="18">
        <f t="shared" si="0"/>
        <v>0.9857146294844822</v>
      </c>
    </row>
    <row r="17" spans="1:5" ht="12.75">
      <c r="A17" s="16" t="s">
        <v>12</v>
      </c>
      <c r="B17" s="17">
        <v>0</v>
      </c>
      <c r="C17" s="17">
        <v>0</v>
      </c>
      <c r="D17" s="17">
        <v>2763778</v>
      </c>
      <c r="E17" s="18"/>
    </row>
    <row r="18" spans="1:5" ht="12.75">
      <c r="A18" s="16" t="s">
        <v>13</v>
      </c>
      <c r="B18" s="17">
        <v>0</v>
      </c>
      <c r="C18" s="17">
        <v>0</v>
      </c>
      <c r="D18" s="17">
        <v>58587</v>
      </c>
      <c r="E18" s="18"/>
    </row>
    <row r="19" spans="1:5" ht="12.75">
      <c r="A19" s="16" t="s">
        <v>161</v>
      </c>
      <c r="B19" s="17">
        <v>0</v>
      </c>
      <c r="C19" s="17">
        <v>0</v>
      </c>
      <c r="D19" s="17">
        <v>45000</v>
      </c>
      <c r="E19" s="18"/>
    </row>
    <row r="20" spans="1:5" ht="12.75">
      <c r="A20" s="16" t="s">
        <v>14</v>
      </c>
      <c r="B20" s="17">
        <v>10000</v>
      </c>
      <c r="C20" s="17">
        <v>45000</v>
      </c>
      <c r="D20" s="17">
        <v>33712</v>
      </c>
      <c r="E20" s="18">
        <f t="shared" si="0"/>
        <v>0.7491555555555556</v>
      </c>
    </row>
    <row r="21" spans="1:5" ht="12.75">
      <c r="A21" s="16" t="s">
        <v>15</v>
      </c>
      <c r="B21" s="17">
        <v>2552941</v>
      </c>
      <c r="C21" s="17">
        <v>3105411</v>
      </c>
      <c r="D21" s="17">
        <v>2803479</v>
      </c>
      <c r="E21" s="18">
        <f t="shared" si="0"/>
        <v>0.9027722900446994</v>
      </c>
    </row>
    <row r="22" spans="1:5" ht="12.75">
      <c r="A22" s="16" t="s">
        <v>175</v>
      </c>
      <c r="B22" s="17">
        <v>2562941</v>
      </c>
      <c r="C22" s="17">
        <v>3150411</v>
      </c>
      <c r="D22" s="17">
        <v>2837191</v>
      </c>
      <c r="E22" s="18">
        <f t="shared" si="0"/>
        <v>0.9005780515621613</v>
      </c>
    </row>
    <row r="23" spans="1:5" ht="12.75">
      <c r="A23" s="16" t="s">
        <v>16</v>
      </c>
      <c r="B23" s="17">
        <v>85000</v>
      </c>
      <c r="C23" s="17">
        <v>85000</v>
      </c>
      <c r="D23" s="17">
        <v>6299</v>
      </c>
      <c r="E23" s="18">
        <f t="shared" si="0"/>
        <v>0.07410588235294117</v>
      </c>
    </row>
    <row r="24" spans="1:5" ht="12.75">
      <c r="A24" s="16" t="s">
        <v>17</v>
      </c>
      <c r="B24" s="17">
        <v>58500</v>
      </c>
      <c r="C24" s="17">
        <v>128500</v>
      </c>
      <c r="D24" s="17">
        <v>74729</v>
      </c>
      <c r="E24" s="18">
        <f t="shared" si="0"/>
        <v>0.5815486381322957</v>
      </c>
    </row>
    <row r="25" spans="1:5" ht="12.75">
      <c r="A25" s="16" t="s">
        <v>176</v>
      </c>
      <c r="B25" s="17">
        <v>143500</v>
      </c>
      <c r="C25" s="17">
        <v>213500</v>
      </c>
      <c r="D25" s="17">
        <v>81028</v>
      </c>
      <c r="E25" s="18">
        <f t="shared" si="0"/>
        <v>0.37952224824355973</v>
      </c>
    </row>
    <row r="26" spans="1:5" ht="12.75">
      <c r="A26" s="16" t="s">
        <v>18</v>
      </c>
      <c r="B26" s="17">
        <v>1340000</v>
      </c>
      <c r="C26" s="17">
        <v>1031974</v>
      </c>
      <c r="D26" s="17">
        <v>949892</v>
      </c>
      <c r="E26" s="18">
        <f t="shared" si="0"/>
        <v>0.9204611744094328</v>
      </c>
    </row>
    <row r="27" spans="1:5" ht="12.75">
      <c r="A27" s="16" t="s">
        <v>19</v>
      </c>
      <c r="B27" s="17">
        <v>47126</v>
      </c>
      <c r="C27" s="17">
        <v>47126</v>
      </c>
      <c r="D27" s="17">
        <v>0</v>
      </c>
      <c r="E27" s="18">
        <f t="shared" si="0"/>
        <v>0</v>
      </c>
    </row>
    <row r="28" spans="1:5" ht="12.75">
      <c r="A28" s="16" t="s">
        <v>177</v>
      </c>
      <c r="B28" s="17">
        <v>270000</v>
      </c>
      <c r="C28" s="17">
        <v>330000</v>
      </c>
      <c r="D28" s="17">
        <v>307337</v>
      </c>
      <c r="E28" s="18">
        <f t="shared" si="0"/>
        <v>0.9313242424242424</v>
      </c>
    </row>
    <row r="29" spans="1:5" ht="12.75">
      <c r="A29" s="16" t="s">
        <v>20</v>
      </c>
      <c r="B29" s="17">
        <v>475000</v>
      </c>
      <c r="C29" s="17">
        <v>830000</v>
      </c>
      <c r="D29" s="17">
        <v>822270</v>
      </c>
      <c r="E29" s="18">
        <f t="shared" si="0"/>
        <v>0.9906867469879518</v>
      </c>
    </row>
    <row r="30" spans="1:5" ht="12.75">
      <c r="A30" s="16" t="s">
        <v>21</v>
      </c>
      <c r="B30" s="17">
        <v>200000</v>
      </c>
      <c r="C30" s="17">
        <v>280000</v>
      </c>
      <c r="D30" s="17">
        <v>187494</v>
      </c>
      <c r="E30" s="18">
        <f t="shared" si="0"/>
        <v>0.6696214285714286</v>
      </c>
    </row>
    <row r="31" spans="1:5" ht="14.25" customHeight="1">
      <c r="A31" s="16" t="s">
        <v>178</v>
      </c>
      <c r="B31" s="17">
        <v>2400000</v>
      </c>
      <c r="C31" s="17">
        <v>4640000</v>
      </c>
      <c r="D31" s="17">
        <v>4235248</v>
      </c>
      <c r="E31" s="18">
        <f t="shared" si="0"/>
        <v>0.9127689655172414</v>
      </c>
    </row>
    <row r="32" spans="1:5" ht="12.75">
      <c r="A32" s="16" t="s">
        <v>179</v>
      </c>
      <c r="B32" s="17">
        <v>0</v>
      </c>
      <c r="C32" s="17">
        <v>0</v>
      </c>
      <c r="D32" s="17">
        <v>429505</v>
      </c>
      <c r="E32" s="18"/>
    </row>
    <row r="33" spans="1:5" ht="25.5">
      <c r="A33" s="16" t="s">
        <v>180</v>
      </c>
      <c r="B33" s="17">
        <v>4732126</v>
      </c>
      <c r="C33" s="17">
        <v>7159100</v>
      </c>
      <c r="D33" s="17">
        <v>6502241</v>
      </c>
      <c r="E33" s="18">
        <f t="shared" si="0"/>
        <v>0.9082483831766562</v>
      </c>
    </row>
    <row r="34" spans="1:5" ht="12.75">
      <c r="A34" s="16" t="s">
        <v>22</v>
      </c>
      <c r="B34" s="17">
        <v>0</v>
      </c>
      <c r="C34" s="17">
        <v>29040</v>
      </c>
      <c r="D34" s="17">
        <v>29040</v>
      </c>
      <c r="E34" s="18">
        <f t="shared" si="0"/>
        <v>1</v>
      </c>
    </row>
    <row r="35" spans="1:5" ht="12.75">
      <c r="A35" s="16" t="s">
        <v>23</v>
      </c>
      <c r="B35" s="17">
        <v>30000</v>
      </c>
      <c r="C35" s="17">
        <v>155240</v>
      </c>
      <c r="D35" s="17">
        <v>155240</v>
      </c>
      <c r="E35" s="18">
        <f t="shared" si="0"/>
        <v>1</v>
      </c>
    </row>
    <row r="36" spans="1:5" ht="25.5">
      <c r="A36" s="16" t="s">
        <v>181</v>
      </c>
      <c r="B36" s="17">
        <v>30000</v>
      </c>
      <c r="C36" s="17">
        <v>184280</v>
      </c>
      <c r="D36" s="17">
        <v>184280</v>
      </c>
      <c r="E36" s="18">
        <f t="shared" si="0"/>
        <v>1</v>
      </c>
    </row>
    <row r="37" spans="1:5" ht="25.5">
      <c r="A37" s="16" t="s">
        <v>24</v>
      </c>
      <c r="B37" s="17">
        <v>1621818</v>
      </c>
      <c r="C37" s="17">
        <v>2054018</v>
      </c>
      <c r="D37" s="17">
        <v>1829565</v>
      </c>
      <c r="E37" s="18">
        <f t="shared" si="0"/>
        <v>0.8907249108819884</v>
      </c>
    </row>
    <row r="38" spans="1:5" ht="12.75">
      <c r="A38" s="16" t="s">
        <v>182</v>
      </c>
      <c r="B38" s="17">
        <v>40000</v>
      </c>
      <c r="C38" s="17">
        <v>40000</v>
      </c>
      <c r="D38" s="17">
        <v>0</v>
      </c>
      <c r="E38" s="18">
        <f t="shared" si="0"/>
        <v>0</v>
      </c>
    </row>
    <row r="39" spans="1:5" ht="12.75">
      <c r="A39" s="16" t="s">
        <v>25</v>
      </c>
      <c r="B39" s="17">
        <v>240000</v>
      </c>
      <c r="C39" s="17">
        <v>365000</v>
      </c>
      <c r="D39" s="17">
        <v>317858</v>
      </c>
      <c r="E39" s="18">
        <f t="shared" si="0"/>
        <v>0.8708438356164384</v>
      </c>
    </row>
    <row r="40" spans="1:5" ht="25.5">
      <c r="A40" s="16" t="s">
        <v>183</v>
      </c>
      <c r="B40" s="17">
        <v>1901818</v>
      </c>
      <c r="C40" s="17">
        <v>2459018</v>
      </c>
      <c r="D40" s="17">
        <v>2147423</v>
      </c>
      <c r="E40" s="18">
        <f t="shared" si="0"/>
        <v>0.8732847827872753</v>
      </c>
    </row>
    <row r="41" spans="1:5" ht="12.75">
      <c r="A41" s="19" t="s">
        <v>184</v>
      </c>
      <c r="B41" s="20">
        <v>9370385</v>
      </c>
      <c r="C41" s="20">
        <v>13166309</v>
      </c>
      <c r="D41" s="20">
        <v>11752163</v>
      </c>
      <c r="E41" s="18">
        <f t="shared" si="0"/>
        <v>0.8925935886815356</v>
      </c>
    </row>
    <row r="42" spans="1:5" ht="25.5">
      <c r="A42" s="16" t="s">
        <v>185</v>
      </c>
      <c r="B42" s="17">
        <v>2128000</v>
      </c>
      <c r="C42" s="17">
        <v>2128000</v>
      </c>
      <c r="D42" s="17">
        <v>1344685</v>
      </c>
      <c r="E42" s="18">
        <f t="shared" si="0"/>
        <v>0.6319008458646617</v>
      </c>
    </row>
    <row r="43" spans="1:5" ht="12.75">
      <c r="A43" s="16" t="s">
        <v>26</v>
      </c>
      <c r="B43" s="17">
        <v>0</v>
      </c>
      <c r="C43" s="17">
        <v>0</v>
      </c>
      <c r="D43" s="17">
        <v>1019685</v>
      </c>
      <c r="E43" s="18"/>
    </row>
    <row r="44" spans="1:5" ht="38.25">
      <c r="A44" s="16" t="s">
        <v>27</v>
      </c>
      <c r="B44" s="17">
        <v>0</v>
      </c>
      <c r="C44" s="17">
        <v>0</v>
      </c>
      <c r="D44" s="17">
        <v>325000</v>
      </c>
      <c r="E44" s="18"/>
    </row>
    <row r="45" spans="1:5" ht="25.5">
      <c r="A45" s="19" t="s">
        <v>186</v>
      </c>
      <c r="B45" s="20">
        <v>2128000</v>
      </c>
      <c r="C45" s="20">
        <v>2128000</v>
      </c>
      <c r="D45" s="20">
        <v>1344685</v>
      </c>
      <c r="E45" s="18">
        <f t="shared" si="0"/>
        <v>0.6319008458646617</v>
      </c>
    </row>
    <row r="46" spans="1:5" ht="25.5">
      <c r="A46" s="16" t="s">
        <v>187</v>
      </c>
      <c r="B46" s="17">
        <v>1000000</v>
      </c>
      <c r="C46" s="17">
        <v>1176744</v>
      </c>
      <c r="D46" s="17">
        <v>1176744</v>
      </c>
      <c r="E46" s="18">
        <f t="shared" si="0"/>
        <v>1</v>
      </c>
    </row>
    <row r="47" spans="1:5" ht="12.75">
      <c r="A47" s="16" t="s">
        <v>188</v>
      </c>
      <c r="B47" s="17">
        <v>1000000</v>
      </c>
      <c r="C47" s="17">
        <v>1176744</v>
      </c>
      <c r="D47" s="17">
        <v>1176744</v>
      </c>
      <c r="E47" s="18">
        <f t="shared" si="0"/>
        <v>1</v>
      </c>
    </row>
    <row r="48" spans="1:5" s="4" customFormat="1" ht="25.5">
      <c r="A48" s="16" t="s">
        <v>189</v>
      </c>
      <c r="B48" s="17">
        <v>616130</v>
      </c>
      <c r="C48" s="17">
        <v>746130</v>
      </c>
      <c r="D48" s="17">
        <v>745313</v>
      </c>
      <c r="E48" s="18">
        <f t="shared" si="0"/>
        <v>0.9989050165520754</v>
      </c>
    </row>
    <row r="49" spans="1:5" ht="12.75">
      <c r="A49" s="16" t="s">
        <v>190</v>
      </c>
      <c r="B49" s="17">
        <v>0</v>
      </c>
      <c r="C49" s="17">
        <v>0</v>
      </c>
      <c r="D49" s="17">
        <v>121883</v>
      </c>
      <c r="E49" s="18"/>
    </row>
    <row r="50" spans="1:5" ht="25.5">
      <c r="A50" s="16" t="s">
        <v>28</v>
      </c>
      <c r="B50" s="17">
        <v>0</v>
      </c>
      <c r="C50" s="17">
        <v>0</v>
      </c>
      <c r="D50" s="17">
        <v>612546</v>
      </c>
      <c r="E50" s="18"/>
    </row>
    <row r="51" spans="1:5" ht="12.75">
      <c r="A51" s="16" t="s">
        <v>29</v>
      </c>
      <c r="B51" s="17">
        <v>0</v>
      </c>
      <c r="C51" s="17">
        <v>0</v>
      </c>
      <c r="D51" s="17">
        <v>10884</v>
      </c>
      <c r="E51" s="18"/>
    </row>
    <row r="52" spans="1:5" ht="25.5">
      <c r="A52" s="16" t="s">
        <v>191</v>
      </c>
      <c r="B52" s="17">
        <v>200000</v>
      </c>
      <c r="C52" s="17">
        <v>1517230</v>
      </c>
      <c r="D52" s="17">
        <v>1517229</v>
      </c>
      <c r="E52" s="18">
        <f t="shared" si="0"/>
        <v>0.9999993409041477</v>
      </c>
    </row>
    <row r="53" spans="1:5" ht="12.75">
      <c r="A53" s="16" t="s">
        <v>192</v>
      </c>
      <c r="B53" s="17">
        <v>0</v>
      </c>
      <c r="C53" s="17">
        <v>0</v>
      </c>
      <c r="D53" s="17">
        <v>145354</v>
      </c>
      <c r="E53" s="18"/>
    </row>
    <row r="54" spans="1:5" ht="12.75">
      <c r="A54" s="16" t="s">
        <v>193</v>
      </c>
      <c r="B54" s="17">
        <v>0</v>
      </c>
      <c r="C54" s="17">
        <v>0</v>
      </c>
      <c r="D54" s="17">
        <v>78675</v>
      </c>
      <c r="E54" s="18"/>
    </row>
    <row r="55" spans="1:5" ht="25.5">
      <c r="A55" s="16" t="s">
        <v>194</v>
      </c>
      <c r="B55" s="17">
        <v>0</v>
      </c>
      <c r="C55" s="17">
        <v>0</v>
      </c>
      <c r="D55" s="17">
        <v>1293200</v>
      </c>
      <c r="E55" s="18"/>
    </row>
    <row r="56" spans="1:5" ht="12.75">
      <c r="A56" s="16" t="s">
        <v>30</v>
      </c>
      <c r="B56" s="17">
        <v>636517</v>
      </c>
      <c r="C56" s="17">
        <v>289998</v>
      </c>
      <c r="D56" s="17">
        <v>0</v>
      </c>
      <c r="E56" s="18">
        <f t="shared" si="0"/>
        <v>0</v>
      </c>
    </row>
    <row r="57" spans="1:5" ht="38.25">
      <c r="A57" s="19" t="s">
        <v>195</v>
      </c>
      <c r="B57" s="20">
        <v>2452647</v>
      </c>
      <c r="C57" s="20">
        <v>3730102</v>
      </c>
      <c r="D57" s="20">
        <v>3439286</v>
      </c>
      <c r="E57" s="18">
        <f t="shared" si="0"/>
        <v>0.9220353759763138</v>
      </c>
    </row>
    <row r="58" spans="1:5" ht="12.75">
      <c r="A58" s="16" t="s">
        <v>196</v>
      </c>
      <c r="B58" s="17">
        <v>4340000</v>
      </c>
      <c r="C58" s="17">
        <v>1040000</v>
      </c>
      <c r="D58" s="17">
        <v>60000</v>
      </c>
      <c r="E58" s="18">
        <f t="shared" si="0"/>
        <v>0.057692307692307696</v>
      </c>
    </row>
    <row r="59" spans="1:5" ht="12.75">
      <c r="A59" s="16" t="s">
        <v>31</v>
      </c>
      <c r="B59" s="17">
        <v>0</v>
      </c>
      <c r="C59" s="17">
        <v>4500000</v>
      </c>
      <c r="D59" s="17">
        <v>542845</v>
      </c>
      <c r="E59" s="18">
        <f t="shared" si="0"/>
        <v>0.12063222222222222</v>
      </c>
    </row>
    <row r="60" spans="1:5" s="4" customFormat="1" ht="25.5">
      <c r="A60" s="16" t="s">
        <v>32</v>
      </c>
      <c r="B60" s="17">
        <v>1160000</v>
      </c>
      <c r="C60" s="17">
        <v>1460000</v>
      </c>
      <c r="D60" s="17">
        <v>146568</v>
      </c>
      <c r="E60" s="18">
        <f t="shared" si="0"/>
        <v>0.1003890410958904</v>
      </c>
    </row>
    <row r="61" spans="1:5" ht="12.75">
      <c r="A61" s="19" t="s">
        <v>197</v>
      </c>
      <c r="B61" s="20">
        <v>5500000</v>
      </c>
      <c r="C61" s="20">
        <v>7000000</v>
      </c>
      <c r="D61" s="20">
        <v>749413</v>
      </c>
      <c r="E61" s="18">
        <f t="shared" si="0"/>
        <v>0.107059</v>
      </c>
    </row>
    <row r="62" spans="1:5" ht="12.75">
      <c r="A62" s="16" t="s">
        <v>198</v>
      </c>
      <c r="B62" s="17">
        <v>4654061</v>
      </c>
      <c r="C62" s="17">
        <v>16519736</v>
      </c>
      <c r="D62" s="17">
        <v>7479892</v>
      </c>
      <c r="E62" s="18">
        <f t="shared" si="0"/>
        <v>0.4527852018942676</v>
      </c>
    </row>
    <row r="63" spans="1:5" ht="25.5">
      <c r="A63" s="16" t="s">
        <v>199</v>
      </c>
      <c r="B63" s="17">
        <v>1256597</v>
      </c>
      <c r="C63" s="17">
        <v>7160341</v>
      </c>
      <c r="D63" s="17">
        <v>2019571</v>
      </c>
      <c r="E63" s="18">
        <f t="shared" si="0"/>
        <v>0.28204955601974824</v>
      </c>
    </row>
    <row r="64" spans="1:5" ht="12.75">
      <c r="A64" s="19" t="s">
        <v>200</v>
      </c>
      <c r="B64" s="20">
        <v>5910658</v>
      </c>
      <c r="C64" s="20">
        <v>23680077</v>
      </c>
      <c r="D64" s="20">
        <v>9499463</v>
      </c>
      <c r="E64" s="18">
        <f t="shared" si="0"/>
        <v>0.4011584506249705</v>
      </c>
    </row>
    <row r="65" spans="1:5" s="4" customFormat="1" ht="25.5">
      <c r="A65" s="19" t="s">
        <v>201</v>
      </c>
      <c r="B65" s="20">
        <v>49073557</v>
      </c>
      <c r="C65" s="20">
        <v>74699403</v>
      </c>
      <c r="D65" s="20">
        <v>50651995</v>
      </c>
      <c r="E65" s="18">
        <f t="shared" si="0"/>
        <v>0.6780776413969466</v>
      </c>
    </row>
  </sheetData>
  <sheetProtection/>
  <mergeCells count="2">
    <mergeCell ref="A2:D2"/>
    <mergeCell ref="A4:E4"/>
  </mergeCells>
  <printOptions/>
  <pageMargins left="0.75" right="0.75" top="1" bottom="1" header="0.5" footer="0.5"/>
  <pageSetup fitToHeight="0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5"/>
  <sheetViews>
    <sheetView workbookViewId="0" topLeftCell="A1">
      <selection activeCell="A3" sqref="A3:E3"/>
    </sheetView>
  </sheetViews>
  <sheetFormatPr defaultColWidth="9.00390625" defaultRowHeight="12.75"/>
  <cols>
    <col min="1" max="1" width="48.25390625" style="0" customWidth="1"/>
    <col min="2" max="2" width="13.625" style="0" customWidth="1"/>
    <col min="3" max="3" width="15.125" style="0" customWidth="1"/>
    <col min="4" max="4" width="13.875" style="0" customWidth="1"/>
    <col min="5" max="5" width="10.625" style="0" customWidth="1"/>
  </cols>
  <sheetData>
    <row r="1" ht="12.75">
      <c r="D1" s="2"/>
    </row>
    <row r="2" spans="1:4" ht="15.75">
      <c r="A2" s="26" t="s">
        <v>234</v>
      </c>
      <c r="B2" s="26"/>
      <c r="C2" s="26"/>
      <c r="D2" s="26"/>
    </row>
    <row r="3" spans="1:5" ht="12.75">
      <c r="A3" s="27" t="s">
        <v>242</v>
      </c>
      <c r="B3" s="27"/>
      <c r="C3" s="27"/>
      <c r="D3" s="27"/>
      <c r="E3" s="27"/>
    </row>
    <row r="4" spans="1:5" ht="54" customHeight="1">
      <c r="A4" s="1" t="s">
        <v>0</v>
      </c>
      <c r="B4" s="1" t="s">
        <v>1</v>
      </c>
      <c r="C4" s="1" t="s">
        <v>2</v>
      </c>
      <c r="D4" s="1" t="s">
        <v>3</v>
      </c>
      <c r="E4" s="8" t="s">
        <v>164</v>
      </c>
    </row>
    <row r="5" spans="1:5" ht="25.5">
      <c r="A5" s="16" t="s">
        <v>33</v>
      </c>
      <c r="B5" s="17">
        <v>13734358</v>
      </c>
      <c r="C5" s="17">
        <v>13734358</v>
      </c>
      <c r="D5" s="17">
        <v>13734358</v>
      </c>
      <c r="E5" s="10">
        <f>D5/C5</f>
        <v>1</v>
      </c>
    </row>
    <row r="6" spans="1:5" ht="25.5">
      <c r="A6" s="16" t="s">
        <v>34</v>
      </c>
      <c r="B6" s="17">
        <v>5287850</v>
      </c>
      <c r="C6" s="17">
        <v>6487649</v>
      </c>
      <c r="D6" s="17">
        <v>6487649</v>
      </c>
      <c r="E6" s="10">
        <f aca="true" t="shared" si="0" ref="E6:E35">D6/C6</f>
        <v>1</v>
      </c>
    </row>
    <row r="7" spans="1:5" ht="25.5">
      <c r="A7" s="16" t="s">
        <v>35</v>
      </c>
      <c r="B7" s="17">
        <v>1800000</v>
      </c>
      <c r="C7" s="17">
        <v>1800000</v>
      </c>
      <c r="D7" s="17">
        <v>1800000</v>
      </c>
      <c r="E7" s="10">
        <f t="shared" si="0"/>
        <v>1</v>
      </c>
    </row>
    <row r="8" spans="1:5" ht="25.5">
      <c r="A8" s="16" t="s">
        <v>36</v>
      </c>
      <c r="B8" s="17">
        <v>0</v>
      </c>
      <c r="C8" s="17">
        <v>2005670</v>
      </c>
      <c r="D8" s="17">
        <v>2005670</v>
      </c>
      <c r="E8" s="10">
        <f t="shared" si="0"/>
        <v>1</v>
      </c>
    </row>
    <row r="9" spans="1:5" ht="25.5">
      <c r="A9" s="16" t="s">
        <v>37</v>
      </c>
      <c r="B9" s="17">
        <v>20822208</v>
      </c>
      <c r="C9" s="17">
        <v>24027677</v>
      </c>
      <c r="D9" s="17">
        <v>24027677</v>
      </c>
      <c r="E9" s="10">
        <f t="shared" si="0"/>
        <v>1</v>
      </c>
    </row>
    <row r="10" spans="1:5" ht="25.5">
      <c r="A10" s="16" t="s">
        <v>38</v>
      </c>
      <c r="B10" s="17">
        <v>14985212</v>
      </c>
      <c r="C10" s="17">
        <v>14985212</v>
      </c>
      <c r="D10" s="17">
        <v>13420513</v>
      </c>
      <c r="E10" s="10">
        <f t="shared" si="0"/>
        <v>0.8955837928752693</v>
      </c>
    </row>
    <row r="11" spans="1:5" ht="12.75">
      <c r="A11" s="16" t="s">
        <v>39</v>
      </c>
      <c r="B11" s="17">
        <v>0</v>
      </c>
      <c r="C11" s="17">
        <v>0</v>
      </c>
      <c r="D11" s="17">
        <v>13420513</v>
      </c>
      <c r="E11" s="10"/>
    </row>
    <row r="12" spans="1:5" ht="25.5">
      <c r="A12" s="19" t="s">
        <v>40</v>
      </c>
      <c r="B12" s="20">
        <v>35807420</v>
      </c>
      <c r="C12" s="20">
        <v>39012889</v>
      </c>
      <c r="D12" s="20">
        <v>37448190</v>
      </c>
      <c r="E12" s="10">
        <f t="shared" si="0"/>
        <v>0.9598927677465773</v>
      </c>
    </row>
    <row r="13" spans="1:5" ht="12.75">
      <c r="A13" s="16" t="s">
        <v>162</v>
      </c>
      <c r="B13" s="17">
        <v>0</v>
      </c>
      <c r="C13" s="17">
        <v>3346462</v>
      </c>
      <c r="D13" s="17">
        <v>3346462</v>
      </c>
      <c r="E13" s="10">
        <f t="shared" si="0"/>
        <v>1</v>
      </c>
    </row>
    <row r="14" spans="1:5" ht="25.5">
      <c r="A14" s="16" t="s">
        <v>41</v>
      </c>
      <c r="B14" s="17">
        <v>5000000</v>
      </c>
      <c r="C14" s="17">
        <v>22275205</v>
      </c>
      <c r="D14" s="17">
        <v>22186500</v>
      </c>
      <c r="E14" s="10">
        <f t="shared" si="0"/>
        <v>0.9960177695334341</v>
      </c>
    </row>
    <row r="15" spans="1:5" ht="25.5">
      <c r="A15" s="16" t="s">
        <v>202</v>
      </c>
      <c r="B15" s="17">
        <v>0</v>
      </c>
      <c r="C15" s="17">
        <v>0</v>
      </c>
      <c r="D15" s="17">
        <v>22186500</v>
      </c>
      <c r="E15" s="10"/>
    </row>
    <row r="16" spans="1:5" ht="25.5">
      <c r="A16" s="19" t="s">
        <v>42</v>
      </c>
      <c r="B16" s="20">
        <v>5000000</v>
      </c>
      <c r="C16" s="20">
        <v>25621667</v>
      </c>
      <c r="D16" s="20">
        <v>25532962</v>
      </c>
      <c r="E16" s="10">
        <f t="shared" si="0"/>
        <v>0.9965378911528278</v>
      </c>
    </row>
    <row r="17" spans="1:5" ht="12.75">
      <c r="A17" s="16" t="s">
        <v>203</v>
      </c>
      <c r="B17" s="17">
        <v>650000</v>
      </c>
      <c r="C17" s="17">
        <v>650000</v>
      </c>
      <c r="D17" s="17">
        <v>665123</v>
      </c>
      <c r="E17" s="10">
        <f t="shared" si="0"/>
        <v>1.0232661538461538</v>
      </c>
    </row>
    <row r="18" spans="1:5" ht="12.75">
      <c r="A18" s="16" t="s">
        <v>43</v>
      </c>
      <c r="B18" s="17">
        <v>0</v>
      </c>
      <c r="C18" s="17">
        <v>0</v>
      </c>
      <c r="D18" s="17">
        <v>665123</v>
      </c>
      <c r="E18" s="10"/>
    </row>
    <row r="19" spans="1:5" ht="12.75">
      <c r="A19" s="16" t="s">
        <v>204</v>
      </c>
      <c r="B19" s="17">
        <v>300000</v>
      </c>
      <c r="C19" s="17">
        <v>300000</v>
      </c>
      <c r="D19" s="17">
        <v>231969</v>
      </c>
      <c r="E19" s="10">
        <f t="shared" si="0"/>
        <v>0.77323</v>
      </c>
    </row>
    <row r="20" spans="1:5" ht="25.5">
      <c r="A20" s="16" t="s">
        <v>205</v>
      </c>
      <c r="B20" s="17">
        <v>0</v>
      </c>
      <c r="C20" s="17">
        <v>0</v>
      </c>
      <c r="D20" s="17">
        <v>231969</v>
      </c>
      <c r="E20" s="10"/>
    </row>
    <row r="21" spans="1:5" ht="12.75">
      <c r="A21" s="16" t="s">
        <v>206</v>
      </c>
      <c r="B21" s="17">
        <v>110000</v>
      </c>
      <c r="C21" s="17">
        <v>110000</v>
      </c>
      <c r="D21" s="17">
        <v>152373</v>
      </c>
      <c r="E21" s="10">
        <f t="shared" si="0"/>
        <v>1.3852090909090908</v>
      </c>
    </row>
    <row r="22" spans="1:5" s="4" customFormat="1" ht="25.5">
      <c r="A22" s="16" t="s">
        <v>44</v>
      </c>
      <c r="B22" s="17">
        <v>0</v>
      </c>
      <c r="C22" s="17">
        <v>0</v>
      </c>
      <c r="D22" s="17">
        <v>152373</v>
      </c>
      <c r="E22" s="10"/>
    </row>
    <row r="23" spans="1:5" ht="25.5">
      <c r="A23" s="16" t="s">
        <v>207</v>
      </c>
      <c r="B23" s="17">
        <v>410000</v>
      </c>
      <c r="C23" s="17">
        <v>410000</v>
      </c>
      <c r="D23" s="17">
        <v>384342</v>
      </c>
      <c r="E23" s="10">
        <f t="shared" si="0"/>
        <v>0.937419512195122</v>
      </c>
    </row>
    <row r="24" spans="1:5" ht="12.75">
      <c r="A24" s="16" t="s">
        <v>208</v>
      </c>
      <c r="B24" s="17">
        <v>300000</v>
      </c>
      <c r="C24" s="17">
        <v>300000</v>
      </c>
      <c r="D24" s="17">
        <v>291293</v>
      </c>
      <c r="E24" s="10">
        <f t="shared" si="0"/>
        <v>0.9709766666666667</v>
      </c>
    </row>
    <row r="25" spans="1:5" ht="12.75">
      <c r="A25" s="16" t="s">
        <v>45</v>
      </c>
      <c r="B25" s="17">
        <v>0</v>
      </c>
      <c r="C25" s="17">
        <v>0</v>
      </c>
      <c r="D25" s="17">
        <v>285908</v>
      </c>
      <c r="E25" s="10"/>
    </row>
    <row r="26" spans="1:5" ht="25.5">
      <c r="A26" s="19" t="s">
        <v>209</v>
      </c>
      <c r="B26" s="20">
        <v>1360000</v>
      </c>
      <c r="C26" s="20">
        <v>1360000</v>
      </c>
      <c r="D26" s="20">
        <v>1340758</v>
      </c>
      <c r="E26" s="10">
        <f t="shared" si="0"/>
        <v>0.9858514705882353</v>
      </c>
    </row>
    <row r="27" spans="1:5" ht="12.75">
      <c r="A27" s="16" t="s">
        <v>46</v>
      </c>
      <c r="B27" s="17">
        <v>270000</v>
      </c>
      <c r="C27" s="17">
        <v>270000</v>
      </c>
      <c r="D27" s="17">
        <v>0</v>
      </c>
      <c r="E27" s="10">
        <f t="shared" si="0"/>
        <v>0</v>
      </c>
    </row>
    <row r="28" spans="1:5" ht="12.75">
      <c r="A28" s="16" t="s">
        <v>210</v>
      </c>
      <c r="B28" s="17">
        <v>375000</v>
      </c>
      <c r="C28" s="17">
        <v>375000</v>
      </c>
      <c r="D28" s="17">
        <v>30000</v>
      </c>
      <c r="E28" s="10">
        <f t="shared" si="0"/>
        <v>0.08</v>
      </c>
    </row>
    <row r="29" spans="1:5" ht="12.75">
      <c r="A29" s="16" t="s">
        <v>211</v>
      </c>
      <c r="B29" s="17">
        <v>0</v>
      </c>
      <c r="C29" s="17">
        <v>1798710</v>
      </c>
      <c r="D29" s="17">
        <v>1798710</v>
      </c>
      <c r="E29" s="10">
        <f t="shared" si="0"/>
        <v>1</v>
      </c>
    </row>
    <row r="30" spans="1:5" ht="25.5">
      <c r="A30" s="16" t="s">
        <v>212</v>
      </c>
      <c r="B30" s="17">
        <v>0</v>
      </c>
      <c r="C30" s="17">
        <v>0</v>
      </c>
      <c r="D30" s="17">
        <v>3</v>
      </c>
      <c r="E30" s="10"/>
    </row>
    <row r="31" spans="1:5" ht="25.5">
      <c r="A31" s="16" t="s">
        <v>213</v>
      </c>
      <c r="B31" s="17">
        <v>0</v>
      </c>
      <c r="C31" s="17">
        <v>0</v>
      </c>
      <c r="D31" s="17">
        <v>3</v>
      </c>
      <c r="E31" s="10"/>
    </row>
    <row r="32" spans="1:5" ht="12.75">
      <c r="A32" s="16" t="s">
        <v>214</v>
      </c>
      <c r="B32" s="17">
        <v>50000</v>
      </c>
      <c r="C32" s="17">
        <v>50000</v>
      </c>
      <c r="D32" s="17">
        <v>374974</v>
      </c>
      <c r="E32" s="10">
        <f t="shared" si="0"/>
        <v>7.49948</v>
      </c>
    </row>
    <row r="33" spans="1:5" ht="12.75">
      <c r="A33" s="16" t="s">
        <v>47</v>
      </c>
      <c r="B33" s="17">
        <v>0</v>
      </c>
      <c r="C33" s="17">
        <v>0</v>
      </c>
      <c r="D33" s="17">
        <v>95525</v>
      </c>
      <c r="E33" s="10"/>
    </row>
    <row r="34" spans="1:5" ht="38.25">
      <c r="A34" s="19" t="s">
        <v>215</v>
      </c>
      <c r="B34" s="20">
        <v>695000</v>
      </c>
      <c r="C34" s="20">
        <v>2493710</v>
      </c>
      <c r="D34" s="20">
        <v>2203687</v>
      </c>
      <c r="E34" s="10">
        <f t="shared" si="0"/>
        <v>0.8836981846325355</v>
      </c>
    </row>
    <row r="35" spans="1:5" ht="25.5">
      <c r="A35" s="19" t="s">
        <v>216</v>
      </c>
      <c r="B35" s="20">
        <v>42862420</v>
      </c>
      <c r="C35" s="20">
        <v>68488266</v>
      </c>
      <c r="D35" s="20">
        <v>66525597</v>
      </c>
      <c r="E35" s="10">
        <f t="shared" si="0"/>
        <v>0.9713429888851325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9"/>
  <sheetViews>
    <sheetView workbookViewId="0" topLeftCell="A1">
      <selection activeCell="A3" sqref="A3:E3"/>
    </sheetView>
  </sheetViews>
  <sheetFormatPr defaultColWidth="9.00390625" defaultRowHeight="12.75"/>
  <cols>
    <col min="1" max="1" width="48.125" style="0" customWidth="1"/>
    <col min="2" max="2" width="14.00390625" style="0" customWidth="1"/>
    <col min="3" max="3" width="14.75390625" style="0" customWidth="1"/>
    <col min="4" max="4" width="13.125" style="0" customWidth="1"/>
    <col min="5" max="5" width="11.00390625" style="0" customWidth="1"/>
  </cols>
  <sheetData>
    <row r="1" ht="12.75">
      <c r="D1" s="2"/>
    </row>
    <row r="2" spans="1:4" ht="15.75">
      <c r="A2" s="26" t="s">
        <v>235</v>
      </c>
      <c r="B2" s="26"/>
      <c r="C2" s="26"/>
      <c r="D2" s="26"/>
    </row>
    <row r="3" spans="1:5" ht="12.75">
      <c r="A3" s="27" t="s">
        <v>243</v>
      </c>
      <c r="B3" s="27"/>
      <c r="C3" s="27"/>
      <c r="D3" s="27"/>
      <c r="E3" s="27"/>
    </row>
    <row r="4" spans="1:5" ht="51.75" customHeight="1">
      <c r="A4" s="1" t="s">
        <v>0</v>
      </c>
      <c r="B4" s="1" t="s">
        <v>1</v>
      </c>
      <c r="C4" s="1" t="s">
        <v>2</v>
      </c>
      <c r="D4" s="1" t="s">
        <v>3</v>
      </c>
      <c r="E4" s="8" t="s">
        <v>164</v>
      </c>
    </row>
    <row r="5" spans="1:5" ht="25.5">
      <c r="A5" s="3" t="s">
        <v>48</v>
      </c>
      <c r="B5" s="7">
        <v>0</v>
      </c>
      <c r="C5" s="7">
        <v>0</v>
      </c>
      <c r="D5" s="7">
        <v>0</v>
      </c>
      <c r="E5" s="9"/>
    </row>
    <row r="6" spans="1:5" ht="25.5">
      <c r="A6" s="3" t="s">
        <v>49</v>
      </c>
      <c r="B6" s="7">
        <v>0</v>
      </c>
      <c r="C6" s="7">
        <v>0</v>
      </c>
      <c r="D6" s="7">
        <v>0</v>
      </c>
      <c r="E6" s="9"/>
    </row>
    <row r="7" spans="1:5" ht="26.25" customHeight="1">
      <c r="A7" s="12" t="s">
        <v>50</v>
      </c>
      <c r="B7" s="17">
        <v>832888</v>
      </c>
      <c r="C7" s="17">
        <v>832888</v>
      </c>
      <c r="D7" s="17">
        <v>832888</v>
      </c>
      <c r="E7" s="18">
        <f>D7/C7</f>
        <v>1</v>
      </c>
    </row>
    <row r="8" spans="1:5" ht="13.5" customHeight="1">
      <c r="A8" s="12" t="s">
        <v>51</v>
      </c>
      <c r="B8" s="17">
        <v>832888</v>
      </c>
      <c r="C8" s="17">
        <v>832888</v>
      </c>
      <c r="D8" s="17">
        <v>832888</v>
      </c>
      <c r="E8" s="18">
        <f>D8/C8</f>
        <v>1</v>
      </c>
    </row>
    <row r="9" spans="1:5" ht="12.75">
      <c r="A9" s="14" t="s">
        <v>52</v>
      </c>
      <c r="B9" s="20">
        <v>832888</v>
      </c>
      <c r="C9" s="20">
        <v>832888</v>
      </c>
      <c r="D9" s="20">
        <v>832888</v>
      </c>
      <c r="E9" s="18">
        <f>D9/C9</f>
        <v>1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11"/>
  <sheetViews>
    <sheetView workbookViewId="0" topLeftCell="A1">
      <selection activeCell="A3" sqref="A3:E3"/>
    </sheetView>
  </sheetViews>
  <sheetFormatPr defaultColWidth="9.00390625" defaultRowHeight="12.75"/>
  <cols>
    <col min="1" max="1" width="45.625" style="0" customWidth="1"/>
    <col min="2" max="2" width="15.625" style="0" customWidth="1"/>
    <col min="3" max="3" width="15.875" style="0" customWidth="1"/>
    <col min="4" max="4" width="14.125" style="0" customWidth="1"/>
    <col min="5" max="5" width="10.625" style="0" customWidth="1"/>
  </cols>
  <sheetData>
    <row r="1" ht="12.75">
      <c r="D1" s="2"/>
    </row>
    <row r="2" spans="1:4" ht="15.75">
      <c r="A2" s="26" t="s">
        <v>236</v>
      </c>
      <c r="B2" s="26"/>
      <c r="C2" s="26"/>
      <c r="D2" s="26"/>
    </row>
    <row r="3" spans="1:5" ht="12.75">
      <c r="A3" s="27" t="s">
        <v>244</v>
      </c>
      <c r="B3" s="27"/>
      <c r="C3" s="27"/>
      <c r="D3" s="27"/>
      <c r="E3" s="27"/>
    </row>
    <row r="4" spans="1:5" ht="54.75" customHeight="1">
      <c r="A4" s="1" t="s">
        <v>0</v>
      </c>
      <c r="B4" s="1" t="s">
        <v>1</v>
      </c>
      <c r="C4" s="1" t="s">
        <v>2</v>
      </c>
      <c r="D4" s="1" t="s">
        <v>3</v>
      </c>
      <c r="E4" s="8" t="s">
        <v>164</v>
      </c>
    </row>
    <row r="5" spans="1:5" ht="25.5">
      <c r="A5" s="3" t="s">
        <v>53</v>
      </c>
      <c r="B5" s="7">
        <v>0</v>
      </c>
      <c r="C5" s="7">
        <v>0</v>
      </c>
      <c r="D5" s="7">
        <v>0</v>
      </c>
      <c r="E5" s="10"/>
    </row>
    <row r="6" spans="1:5" ht="25.5">
      <c r="A6" s="3" t="s">
        <v>54</v>
      </c>
      <c r="B6" s="7">
        <v>0</v>
      </c>
      <c r="C6" s="7">
        <v>0</v>
      </c>
      <c r="D6" s="7">
        <v>0</v>
      </c>
      <c r="E6" s="10"/>
    </row>
    <row r="7" spans="1:5" ht="25.5">
      <c r="A7" s="16" t="s">
        <v>55</v>
      </c>
      <c r="B7" s="17">
        <v>7044025</v>
      </c>
      <c r="C7" s="17">
        <v>7044025</v>
      </c>
      <c r="D7" s="17">
        <v>7044025</v>
      </c>
      <c r="E7" s="10">
        <f>D7/C7</f>
        <v>1</v>
      </c>
    </row>
    <row r="8" spans="1:5" ht="12.75">
      <c r="A8" s="16" t="s">
        <v>56</v>
      </c>
      <c r="B8" s="17">
        <v>7044025</v>
      </c>
      <c r="C8" s="17">
        <v>7044025</v>
      </c>
      <c r="D8" s="17">
        <v>7044025</v>
      </c>
      <c r="E8" s="10">
        <f>D8/C8</f>
        <v>1</v>
      </c>
    </row>
    <row r="9" spans="1:5" ht="13.5" customHeight="1">
      <c r="A9" s="16" t="s">
        <v>57</v>
      </c>
      <c r="B9" s="17">
        <v>0</v>
      </c>
      <c r="C9" s="17">
        <v>0</v>
      </c>
      <c r="D9" s="17">
        <v>889167</v>
      </c>
      <c r="E9" s="10"/>
    </row>
    <row r="10" spans="1:5" ht="25.5">
      <c r="A10" s="16" t="s">
        <v>58</v>
      </c>
      <c r="B10" s="17">
        <v>7044025</v>
      </c>
      <c r="C10" s="17">
        <v>7044025</v>
      </c>
      <c r="D10" s="17">
        <v>7933192</v>
      </c>
      <c r="E10" s="10">
        <f>D10/C10</f>
        <v>1.1262299608533473</v>
      </c>
    </row>
    <row r="11" spans="1:5" ht="14.25" customHeight="1">
      <c r="A11" s="19" t="s">
        <v>59</v>
      </c>
      <c r="B11" s="20">
        <v>7044025</v>
      </c>
      <c r="C11" s="20">
        <v>7044025</v>
      </c>
      <c r="D11" s="20">
        <v>7933192</v>
      </c>
      <c r="E11" s="10">
        <f>D11/C11</f>
        <v>1.1262299608533473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13"/>
  <sheetViews>
    <sheetView workbookViewId="0" topLeftCell="A1">
      <selection activeCell="A3" sqref="A3:B3"/>
    </sheetView>
  </sheetViews>
  <sheetFormatPr defaultColWidth="9.00390625" defaultRowHeight="12.75"/>
  <cols>
    <col min="1" max="1" width="70.75390625" style="0" customWidth="1"/>
    <col min="2" max="2" width="14.875" style="0" customWidth="1"/>
  </cols>
  <sheetData>
    <row r="1" ht="12.75">
      <c r="B1" s="2"/>
    </row>
    <row r="2" spans="1:2" ht="15.75">
      <c r="A2" s="26" t="s">
        <v>237</v>
      </c>
      <c r="B2" s="26"/>
    </row>
    <row r="3" spans="1:5" ht="12.75">
      <c r="A3" s="28" t="s">
        <v>245</v>
      </c>
      <c r="B3" s="28"/>
      <c r="C3" s="25"/>
      <c r="D3" s="25"/>
      <c r="E3" s="25"/>
    </row>
    <row r="4" spans="1:2" ht="47.25" customHeight="1">
      <c r="A4" s="1" t="s">
        <v>0</v>
      </c>
      <c r="B4" s="1" t="s">
        <v>60</v>
      </c>
    </row>
    <row r="5" spans="1:2" ht="12.75">
      <c r="A5" s="12" t="s">
        <v>61</v>
      </c>
      <c r="B5" s="13">
        <v>66525597</v>
      </c>
    </row>
    <row r="6" spans="1:2" ht="12.75">
      <c r="A6" s="12" t="s">
        <v>62</v>
      </c>
      <c r="B6" s="13">
        <v>50651995</v>
      </c>
    </row>
    <row r="7" spans="1:2" ht="12.75">
      <c r="A7" s="14" t="s">
        <v>63</v>
      </c>
      <c r="B7" s="15">
        <v>15873602</v>
      </c>
    </row>
    <row r="8" spans="1:2" ht="12.75">
      <c r="A8" s="12" t="s">
        <v>64</v>
      </c>
      <c r="B8" s="13">
        <v>7933192</v>
      </c>
    </row>
    <row r="9" spans="1:2" ht="12.75">
      <c r="A9" s="12" t="s">
        <v>65</v>
      </c>
      <c r="B9" s="13">
        <v>832888</v>
      </c>
    </row>
    <row r="10" spans="1:2" ht="12.75">
      <c r="A10" s="14" t="s">
        <v>66</v>
      </c>
      <c r="B10" s="15">
        <v>7100304</v>
      </c>
    </row>
    <row r="11" spans="1:2" ht="12.75">
      <c r="A11" s="14" t="s">
        <v>67</v>
      </c>
      <c r="B11" s="15">
        <v>22973906</v>
      </c>
    </row>
    <row r="12" spans="1:2" ht="12.75">
      <c r="A12" s="14" t="s">
        <v>68</v>
      </c>
      <c r="B12" s="15">
        <v>22973906</v>
      </c>
    </row>
    <row r="13" spans="1:2" ht="12.75">
      <c r="A13" s="14" t="s">
        <v>69</v>
      </c>
      <c r="B13" s="15">
        <v>22973906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B15"/>
  <sheetViews>
    <sheetView workbookViewId="0" topLeftCell="A1">
      <selection activeCell="D16" sqref="D16"/>
    </sheetView>
  </sheetViews>
  <sheetFormatPr defaultColWidth="9.00390625" defaultRowHeight="12.75"/>
  <cols>
    <col min="1" max="1" width="67.75390625" style="0" customWidth="1"/>
    <col min="2" max="2" width="21.125" style="23" customWidth="1"/>
  </cols>
  <sheetData>
    <row r="2" spans="1:2" ht="12.75">
      <c r="A2" s="30" t="s">
        <v>223</v>
      </c>
      <c r="B2" s="30"/>
    </row>
    <row r="3" spans="1:2" ht="12.75">
      <c r="A3" s="29"/>
      <c r="B3" s="29"/>
    </row>
    <row r="4" spans="1:2" ht="67.5" customHeight="1">
      <c r="A4" s="1" t="s">
        <v>0</v>
      </c>
      <c r="B4" s="1" t="s">
        <v>70</v>
      </c>
    </row>
    <row r="5" spans="1:2" ht="12.75">
      <c r="A5" s="12" t="s">
        <v>217</v>
      </c>
      <c r="B5" s="21">
        <v>1</v>
      </c>
    </row>
    <row r="6" spans="1:2" s="5" customFormat="1" ht="12.75">
      <c r="A6" s="14" t="s">
        <v>218</v>
      </c>
      <c r="B6" s="22">
        <v>1</v>
      </c>
    </row>
    <row r="7" spans="1:2" ht="25.5">
      <c r="A7" s="12" t="s">
        <v>219</v>
      </c>
      <c r="B7" s="21">
        <v>0</v>
      </c>
    </row>
    <row r="8" spans="1:2" ht="12.75">
      <c r="A8" s="12" t="s">
        <v>71</v>
      </c>
      <c r="B8" s="21">
        <v>10</v>
      </c>
    </row>
    <row r="9" spans="1:2" ht="12.75">
      <c r="A9" s="14" t="s">
        <v>220</v>
      </c>
      <c r="B9" s="22">
        <v>10</v>
      </c>
    </row>
    <row r="10" spans="1:2" ht="12.75">
      <c r="A10" s="12" t="s">
        <v>72</v>
      </c>
      <c r="B10" s="21">
        <v>1</v>
      </c>
    </row>
    <row r="11" spans="1:2" ht="12.75">
      <c r="A11" s="12" t="s">
        <v>73</v>
      </c>
      <c r="B11" s="21">
        <v>2</v>
      </c>
    </row>
    <row r="12" spans="1:2" ht="12.75">
      <c r="A12" s="14" t="s">
        <v>221</v>
      </c>
      <c r="B12" s="22">
        <v>3</v>
      </c>
    </row>
    <row r="13" spans="1:2" ht="12.75">
      <c r="A13" s="14" t="s">
        <v>222</v>
      </c>
      <c r="B13" s="22">
        <v>14</v>
      </c>
    </row>
    <row r="14" spans="1:2" ht="25.5">
      <c r="A14" s="12" t="s">
        <v>74</v>
      </c>
      <c r="B14" s="21">
        <v>14</v>
      </c>
    </row>
    <row r="15" spans="1:2" ht="15" customHeight="1">
      <c r="A15" s="12" t="s">
        <v>75</v>
      </c>
      <c r="B15" s="21">
        <v>14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55"/>
  <sheetViews>
    <sheetView workbookViewId="0" topLeftCell="A1">
      <selection activeCell="A3" sqref="A3:D3"/>
    </sheetView>
  </sheetViews>
  <sheetFormatPr defaultColWidth="9.00390625" defaultRowHeight="12.75"/>
  <cols>
    <col min="1" max="1" width="48.125" style="0" customWidth="1"/>
    <col min="2" max="2" width="13.125" style="0" customWidth="1"/>
    <col min="3" max="3" width="15.125" style="0" customWidth="1"/>
    <col min="4" max="4" width="13.375" style="0" customWidth="1"/>
  </cols>
  <sheetData>
    <row r="1" ht="12.75">
      <c r="D1" s="2"/>
    </row>
    <row r="2" spans="1:4" ht="15.75">
      <c r="A2" s="26" t="s">
        <v>238</v>
      </c>
      <c r="B2" s="26"/>
      <c r="C2" s="26"/>
      <c r="D2" s="26"/>
    </row>
    <row r="3" spans="1:4" ht="12.75">
      <c r="A3" s="28" t="s">
        <v>246</v>
      </c>
      <c r="B3" s="28"/>
      <c r="C3" s="28"/>
      <c r="D3" s="28"/>
    </row>
    <row r="4" spans="1:4" ht="42" customHeight="1">
      <c r="A4" s="1" t="s">
        <v>0</v>
      </c>
      <c r="B4" s="1" t="s">
        <v>76</v>
      </c>
      <c r="C4" s="1" t="s">
        <v>77</v>
      </c>
      <c r="D4" s="1" t="s">
        <v>78</v>
      </c>
    </row>
    <row r="5" spans="1:4" ht="12.75">
      <c r="A5" s="16" t="s">
        <v>165</v>
      </c>
      <c r="B5" s="17">
        <v>916822</v>
      </c>
      <c r="C5" s="17">
        <v>0</v>
      </c>
      <c r="D5" s="17">
        <v>586822</v>
      </c>
    </row>
    <row r="6" spans="1:4" ht="12.75">
      <c r="A6" s="19" t="s">
        <v>166</v>
      </c>
      <c r="B6" s="20">
        <v>916822</v>
      </c>
      <c r="C6" s="20">
        <v>0</v>
      </c>
      <c r="D6" s="20">
        <v>586822</v>
      </c>
    </row>
    <row r="7" spans="1:4" ht="12.75">
      <c r="A7" s="16" t="s">
        <v>79</v>
      </c>
      <c r="B7" s="17">
        <v>204171081</v>
      </c>
      <c r="C7" s="17">
        <v>0</v>
      </c>
      <c r="D7" s="17">
        <v>219440555</v>
      </c>
    </row>
    <row r="8" spans="1:4" ht="12.75">
      <c r="A8" s="16" t="s">
        <v>80</v>
      </c>
      <c r="B8" s="17">
        <v>10991679</v>
      </c>
      <c r="C8" s="17">
        <v>0</v>
      </c>
      <c r="D8" s="17">
        <v>11795850</v>
      </c>
    </row>
    <row r="9" spans="1:4" ht="12.75">
      <c r="A9" s="16" t="s">
        <v>224</v>
      </c>
      <c r="B9" s="17">
        <v>9528280</v>
      </c>
      <c r="C9" s="17">
        <v>0</v>
      </c>
      <c r="D9" s="17">
        <v>0</v>
      </c>
    </row>
    <row r="10" spans="1:4" ht="12.75">
      <c r="A10" s="19" t="s">
        <v>81</v>
      </c>
      <c r="B10" s="20">
        <v>224691040</v>
      </c>
      <c r="C10" s="20">
        <v>0</v>
      </c>
      <c r="D10" s="20">
        <v>231236405</v>
      </c>
    </row>
    <row r="11" spans="1:4" ht="12.75">
      <c r="A11" s="16" t="s">
        <v>82</v>
      </c>
      <c r="B11" s="17">
        <v>2134000</v>
      </c>
      <c r="C11" s="17">
        <v>0</v>
      </c>
      <c r="D11" s="17">
        <v>2234000</v>
      </c>
    </row>
    <row r="12" spans="1:4" ht="25.5">
      <c r="A12" s="16" t="s">
        <v>225</v>
      </c>
      <c r="B12" s="17">
        <v>0</v>
      </c>
      <c r="C12" s="17">
        <v>0</v>
      </c>
      <c r="D12" s="17">
        <v>100000</v>
      </c>
    </row>
    <row r="13" spans="1:4" ht="12.75">
      <c r="A13" s="16" t="s">
        <v>83</v>
      </c>
      <c r="B13" s="17">
        <v>2134000</v>
      </c>
      <c r="C13" s="17">
        <v>0</v>
      </c>
      <c r="D13" s="17">
        <v>2134000</v>
      </c>
    </row>
    <row r="14" spans="1:4" ht="25.5">
      <c r="A14" s="19" t="s">
        <v>84</v>
      </c>
      <c r="B14" s="20">
        <v>2134000</v>
      </c>
      <c r="C14" s="20">
        <v>0</v>
      </c>
      <c r="D14" s="20">
        <v>2234000</v>
      </c>
    </row>
    <row r="15" spans="1:4" ht="25.5">
      <c r="A15" s="16" t="s">
        <v>85</v>
      </c>
      <c r="B15" s="17">
        <v>1183989</v>
      </c>
      <c r="C15" s="17">
        <v>0</v>
      </c>
      <c r="D15" s="17">
        <v>1148943</v>
      </c>
    </row>
    <row r="16" spans="1:4" ht="12.75">
      <c r="A16" s="16" t="s">
        <v>86</v>
      </c>
      <c r="B16" s="17">
        <v>1183989</v>
      </c>
      <c r="C16" s="17">
        <v>0</v>
      </c>
      <c r="D16" s="17">
        <v>1148943</v>
      </c>
    </row>
    <row r="17" spans="1:4" ht="25.5">
      <c r="A17" s="19" t="s">
        <v>87</v>
      </c>
      <c r="B17" s="20">
        <v>1183989</v>
      </c>
      <c r="C17" s="20">
        <v>0</v>
      </c>
      <c r="D17" s="20">
        <v>1148943</v>
      </c>
    </row>
    <row r="18" spans="1:4" ht="25.5">
      <c r="A18" s="19" t="s">
        <v>88</v>
      </c>
      <c r="B18" s="20">
        <v>228925851</v>
      </c>
      <c r="C18" s="20">
        <v>0</v>
      </c>
      <c r="D18" s="20">
        <v>235206170</v>
      </c>
    </row>
    <row r="19" spans="1:4" ht="12.75">
      <c r="A19" s="16" t="s">
        <v>89</v>
      </c>
      <c r="B19" s="17">
        <v>148295</v>
      </c>
      <c r="C19" s="17">
        <v>0</v>
      </c>
      <c r="D19" s="17">
        <v>44515</v>
      </c>
    </row>
    <row r="20" spans="1:4" ht="25.5">
      <c r="A20" s="19" t="s">
        <v>90</v>
      </c>
      <c r="B20" s="20">
        <v>148295</v>
      </c>
      <c r="C20" s="20">
        <v>0</v>
      </c>
      <c r="D20" s="20">
        <v>44515</v>
      </c>
    </row>
    <row r="21" spans="1:4" ht="12.75">
      <c r="A21" s="16" t="s">
        <v>91</v>
      </c>
      <c r="B21" s="17">
        <v>6794140</v>
      </c>
      <c r="C21" s="17">
        <v>0</v>
      </c>
      <c r="D21" s="17">
        <v>1714369</v>
      </c>
    </row>
    <row r="22" spans="1:4" ht="12.75">
      <c r="A22" s="16" t="s">
        <v>226</v>
      </c>
      <c r="B22" s="17">
        <v>0</v>
      </c>
      <c r="C22" s="17">
        <v>0</v>
      </c>
      <c r="D22" s="17">
        <v>21094300</v>
      </c>
    </row>
    <row r="23" spans="1:4" ht="12.75">
      <c r="A23" s="19" t="s">
        <v>92</v>
      </c>
      <c r="B23" s="20">
        <v>6794140</v>
      </c>
      <c r="C23" s="20">
        <v>0</v>
      </c>
      <c r="D23" s="20">
        <v>22808669</v>
      </c>
    </row>
    <row r="24" spans="1:4" ht="12.75">
      <c r="A24" s="19" t="s">
        <v>93</v>
      </c>
      <c r="B24" s="20">
        <v>6942435</v>
      </c>
      <c r="C24" s="20">
        <v>0</v>
      </c>
      <c r="D24" s="20">
        <v>22853184</v>
      </c>
    </row>
    <row r="25" spans="1:4" ht="25.5">
      <c r="A25" s="16" t="s">
        <v>94</v>
      </c>
      <c r="B25" s="17">
        <v>185045</v>
      </c>
      <c r="C25" s="17">
        <v>0</v>
      </c>
      <c r="D25" s="17">
        <v>385377</v>
      </c>
    </row>
    <row r="26" spans="1:4" ht="25.5">
      <c r="A26" s="16" t="s">
        <v>95</v>
      </c>
      <c r="B26" s="17">
        <v>131995</v>
      </c>
      <c r="C26" s="17">
        <v>0</v>
      </c>
      <c r="D26" s="17">
        <v>210934</v>
      </c>
    </row>
    <row r="27" spans="1:4" ht="25.5">
      <c r="A27" s="16" t="s">
        <v>96</v>
      </c>
      <c r="B27" s="17">
        <v>41186</v>
      </c>
      <c r="C27" s="17">
        <v>0</v>
      </c>
      <c r="D27" s="17">
        <v>153675</v>
      </c>
    </row>
    <row r="28" spans="1:4" ht="40.5" customHeight="1">
      <c r="A28" s="16" t="s">
        <v>97</v>
      </c>
      <c r="B28" s="17">
        <v>11864</v>
      </c>
      <c r="C28" s="17">
        <v>0</v>
      </c>
      <c r="D28" s="17">
        <v>20768</v>
      </c>
    </row>
    <row r="29" spans="1:4" ht="25.5">
      <c r="A29" s="16" t="s">
        <v>98</v>
      </c>
      <c r="B29" s="17">
        <v>73175</v>
      </c>
      <c r="C29" s="17">
        <v>0</v>
      </c>
      <c r="D29" s="17">
        <v>73175</v>
      </c>
    </row>
    <row r="30" spans="1:4" ht="51">
      <c r="A30" s="16" t="s">
        <v>99</v>
      </c>
      <c r="B30" s="17">
        <v>42120</v>
      </c>
      <c r="C30" s="17">
        <v>0</v>
      </c>
      <c r="D30" s="17">
        <v>42120</v>
      </c>
    </row>
    <row r="31" spans="1:4" ht="25.5">
      <c r="A31" s="16" t="s">
        <v>100</v>
      </c>
      <c r="B31" s="17">
        <v>31055</v>
      </c>
      <c r="C31" s="17">
        <v>0</v>
      </c>
      <c r="D31" s="17">
        <v>31055</v>
      </c>
    </row>
    <row r="32" spans="1:4" ht="25.5">
      <c r="A32" s="19" t="s">
        <v>101</v>
      </c>
      <c r="B32" s="20">
        <v>258220</v>
      </c>
      <c r="C32" s="20">
        <v>0</v>
      </c>
      <c r="D32" s="20">
        <v>458552</v>
      </c>
    </row>
    <row r="33" spans="1:4" ht="12.75">
      <c r="A33" s="16" t="s">
        <v>102</v>
      </c>
      <c r="B33" s="17">
        <v>66000</v>
      </c>
      <c r="C33" s="17">
        <v>0</v>
      </c>
      <c r="D33" s="17">
        <v>100000</v>
      </c>
    </row>
    <row r="34" spans="1:4" ht="25.5">
      <c r="A34" s="19" t="s">
        <v>103</v>
      </c>
      <c r="B34" s="20">
        <v>66000</v>
      </c>
      <c r="C34" s="20">
        <v>0</v>
      </c>
      <c r="D34" s="20">
        <v>100000</v>
      </c>
    </row>
    <row r="35" spans="1:4" ht="12.75">
      <c r="A35" s="19" t="s">
        <v>104</v>
      </c>
      <c r="B35" s="20">
        <v>324220</v>
      </c>
      <c r="C35" s="20">
        <v>0</v>
      </c>
      <c r="D35" s="20">
        <v>558552</v>
      </c>
    </row>
    <row r="36" spans="1:4" ht="12.75">
      <c r="A36" s="19" t="s">
        <v>105</v>
      </c>
      <c r="B36" s="20">
        <v>236192506</v>
      </c>
      <c r="C36" s="20">
        <v>0</v>
      </c>
      <c r="D36" s="20">
        <v>258617906</v>
      </c>
    </row>
    <row r="37" spans="1:4" ht="12.75">
      <c r="A37" s="16" t="s">
        <v>106</v>
      </c>
      <c r="B37" s="17">
        <v>41768000</v>
      </c>
      <c r="C37" s="17">
        <v>0</v>
      </c>
      <c r="D37" s="17">
        <v>41768000</v>
      </c>
    </row>
    <row r="38" spans="1:4" ht="12.75">
      <c r="A38" s="16" t="s">
        <v>227</v>
      </c>
      <c r="B38" s="17">
        <v>4071000</v>
      </c>
      <c r="C38" s="17">
        <v>0</v>
      </c>
      <c r="D38" s="17">
        <v>4071000</v>
      </c>
    </row>
    <row r="39" spans="1:4" ht="12.75">
      <c r="A39" s="16" t="s">
        <v>107</v>
      </c>
      <c r="B39" s="17">
        <v>197770844</v>
      </c>
      <c r="C39" s="17">
        <v>0</v>
      </c>
      <c r="D39" s="17">
        <v>181244679</v>
      </c>
    </row>
    <row r="40" spans="1:4" ht="12.75">
      <c r="A40" s="16" t="s">
        <v>108</v>
      </c>
      <c r="B40" s="17">
        <v>-16526165</v>
      </c>
      <c r="C40" s="17">
        <v>0</v>
      </c>
      <c r="D40" s="17">
        <v>24145194</v>
      </c>
    </row>
    <row r="41" spans="1:4" ht="12.75">
      <c r="A41" s="19" t="s">
        <v>109</v>
      </c>
      <c r="B41" s="20">
        <v>227083679</v>
      </c>
      <c r="C41" s="20">
        <v>0</v>
      </c>
      <c r="D41" s="20">
        <v>251228873</v>
      </c>
    </row>
    <row r="42" spans="1:4" ht="25.5">
      <c r="A42" s="16" t="s">
        <v>167</v>
      </c>
      <c r="B42" s="17">
        <v>9900</v>
      </c>
      <c r="C42" s="17">
        <v>0</v>
      </c>
      <c r="D42" s="17">
        <v>9900</v>
      </c>
    </row>
    <row r="43" spans="1:4" ht="25.5">
      <c r="A43" s="16" t="s">
        <v>110</v>
      </c>
      <c r="B43" s="17">
        <v>135785</v>
      </c>
      <c r="C43" s="17">
        <v>0</v>
      </c>
      <c r="D43" s="17">
        <v>59777</v>
      </c>
    </row>
    <row r="44" spans="1:4" ht="25.5">
      <c r="A44" s="16" t="s">
        <v>228</v>
      </c>
      <c r="B44" s="17">
        <v>0</v>
      </c>
      <c r="C44" s="17">
        <v>0</v>
      </c>
      <c r="D44" s="17">
        <v>4915571</v>
      </c>
    </row>
    <row r="45" spans="1:4" ht="25.5">
      <c r="A45" s="16" t="s">
        <v>168</v>
      </c>
      <c r="B45" s="17">
        <v>5910758</v>
      </c>
      <c r="C45" s="17">
        <v>0</v>
      </c>
      <c r="D45" s="17">
        <v>0</v>
      </c>
    </row>
    <row r="46" spans="1:4" ht="25.5">
      <c r="A46" s="19" t="s">
        <v>111</v>
      </c>
      <c r="B46" s="20">
        <v>6056443</v>
      </c>
      <c r="C46" s="20">
        <v>0</v>
      </c>
      <c r="D46" s="20">
        <v>4985248</v>
      </c>
    </row>
    <row r="47" spans="1:4" ht="38.25">
      <c r="A47" s="16" t="s">
        <v>112</v>
      </c>
      <c r="B47" s="17">
        <v>832888</v>
      </c>
      <c r="C47" s="17">
        <v>0</v>
      </c>
      <c r="D47" s="17">
        <v>889167</v>
      </c>
    </row>
    <row r="48" spans="1:4" ht="38.25">
      <c r="A48" s="16" t="s">
        <v>113</v>
      </c>
      <c r="B48" s="17">
        <v>832888</v>
      </c>
      <c r="C48" s="17">
        <v>0</v>
      </c>
      <c r="D48" s="17">
        <v>889167</v>
      </c>
    </row>
    <row r="49" spans="1:4" ht="25.5">
      <c r="A49" s="19" t="s">
        <v>114</v>
      </c>
      <c r="B49" s="20">
        <v>832888</v>
      </c>
      <c r="C49" s="20">
        <v>0</v>
      </c>
      <c r="D49" s="20">
        <v>889167</v>
      </c>
    </row>
    <row r="50" spans="1:4" ht="25.5">
      <c r="A50" s="16" t="s">
        <v>169</v>
      </c>
      <c r="B50" s="17">
        <v>2632</v>
      </c>
      <c r="C50" s="17">
        <v>0</v>
      </c>
      <c r="D50" s="17">
        <v>17500</v>
      </c>
    </row>
    <row r="51" spans="1:4" ht="25.5">
      <c r="A51" s="19" t="s">
        <v>170</v>
      </c>
      <c r="B51" s="20">
        <v>2632</v>
      </c>
      <c r="C51" s="20">
        <v>0</v>
      </c>
      <c r="D51" s="20">
        <v>17500</v>
      </c>
    </row>
    <row r="52" spans="1:4" ht="12.75">
      <c r="A52" s="19" t="s">
        <v>115</v>
      </c>
      <c r="B52" s="20">
        <v>6891963</v>
      </c>
      <c r="C52" s="20">
        <v>0</v>
      </c>
      <c r="D52" s="20">
        <v>5891915</v>
      </c>
    </row>
    <row r="53" spans="1:4" ht="12.75">
      <c r="A53" s="16" t="s">
        <v>116</v>
      </c>
      <c r="B53" s="17">
        <v>2216864</v>
      </c>
      <c r="C53" s="17">
        <v>0</v>
      </c>
      <c r="D53" s="17">
        <v>1497118</v>
      </c>
    </row>
    <row r="54" spans="1:4" ht="25.5">
      <c r="A54" s="19" t="s">
        <v>117</v>
      </c>
      <c r="B54" s="20">
        <v>2216864</v>
      </c>
      <c r="C54" s="20">
        <v>0</v>
      </c>
      <c r="D54" s="20">
        <v>1497118</v>
      </c>
    </row>
    <row r="55" spans="1:4" ht="12.75">
      <c r="A55" s="19" t="s">
        <v>118</v>
      </c>
      <c r="B55" s="20">
        <v>236192506</v>
      </c>
      <c r="C55" s="20">
        <v>0</v>
      </c>
      <c r="D55" s="20">
        <v>258617906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D30"/>
  <sheetViews>
    <sheetView workbookViewId="0" topLeftCell="A1">
      <selection activeCell="A3" sqref="A3:D3"/>
    </sheetView>
  </sheetViews>
  <sheetFormatPr defaultColWidth="9.00390625" defaultRowHeight="12.75"/>
  <cols>
    <col min="1" max="1" width="50.875" style="0" customWidth="1"/>
    <col min="2" max="2" width="13.125" style="0" customWidth="1"/>
    <col min="3" max="3" width="15.375" style="0" customWidth="1"/>
    <col min="4" max="4" width="11.25390625" style="0" customWidth="1"/>
  </cols>
  <sheetData>
    <row r="2" spans="1:4" ht="15.75">
      <c r="A2" s="26" t="s">
        <v>239</v>
      </c>
      <c r="B2" s="26"/>
      <c r="C2" s="26"/>
      <c r="D2" s="26"/>
    </row>
    <row r="3" spans="1:4" ht="12.75">
      <c r="A3" s="31"/>
      <c r="B3" s="31"/>
      <c r="C3" s="31"/>
      <c r="D3" s="31"/>
    </row>
    <row r="4" spans="1:4" ht="53.25" customHeight="1">
      <c r="A4" s="1" t="s">
        <v>0</v>
      </c>
      <c r="B4" s="1" t="s">
        <v>76</v>
      </c>
      <c r="C4" s="1" t="s">
        <v>77</v>
      </c>
      <c r="D4" s="1" t="s">
        <v>78</v>
      </c>
    </row>
    <row r="5" spans="1:4" ht="12.75">
      <c r="A5" s="16" t="s">
        <v>119</v>
      </c>
      <c r="B5" s="17">
        <v>1365883</v>
      </c>
      <c r="C5" s="17">
        <v>0</v>
      </c>
      <c r="D5" s="17">
        <v>1564336</v>
      </c>
    </row>
    <row r="6" spans="1:4" ht="25.5">
      <c r="A6" s="16" t="s">
        <v>120</v>
      </c>
      <c r="B6" s="17">
        <v>640800</v>
      </c>
      <c r="C6" s="17">
        <v>0</v>
      </c>
      <c r="D6" s="17">
        <v>30000</v>
      </c>
    </row>
    <row r="7" spans="1:4" ht="25.5">
      <c r="A7" s="16" t="s">
        <v>229</v>
      </c>
      <c r="B7" s="17">
        <v>0</v>
      </c>
      <c r="C7" s="17">
        <v>0</v>
      </c>
      <c r="D7" s="17">
        <v>1798710</v>
      </c>
    </row>
    <row r="8" spans="1:4" ht="25.5">
      <c r="A8" s="19" t="s">
        <v>121</v>
      </c>
      <c r="B8" s="20">
        <v>2006683</v>
      </c>
      <c r="C8" s="20">
        <v>0</v>
      </c>
      <c r="D8" s="20">
        <v>3393046</v>
      </c>
    </row>
    <row r="9" spans="1:4" ht="25.5">
      <c r="A9" s="16" t="s">
        <v>122</v>
      </c>
      <c r="B9" s="17">
        <v>24654967</v>
      </c>
      <c r="C9" s="17">
        <v>0</v>
      </c>
      <c r="D9" s="17">
        <v>24027677</v>
      </c>
    </row>
    <row r="10" spans="1:4" ht="25.5">
      <c r="A10" s="16" t="s">
        <v>123</v>
      </c>
      <c r="B10" s="17">
        <v>20171777</v>
      </c>
      <c r="C10" s="17">
        <v>0</v>
      </c>
      <c r="D10" s="17">
        <v>13420513</v>
      </c>
    </row>
    <row r="11" spans="1:4" ht="25.5">
      <c r="A11" s="16" t="s">
        <v>124</v>
      </c>
      <c r="B11" s="17">
        <v>3849200</v>
      </c>
      <c r="C11" s="17">
        <v>0</v>
      </c>
      <c r="D11" s="17">
        <v>22186500</v>
      </c>
    </row>
    <row r="12" spans="1:4" ht="12.75">
      <c r="A12" s="16" t="s">
        <v>125</v>
      </c>
      <c r="B12" s="17">
        <v>141752296</v>
      </c>
      <c r="C12" s="17">
        <v>0</v>
      </c>
      <c r="D12" s="17">
        <v>13785201</v>
      </c>
    </row>
    <row r="13" spans="1:4" ht="25.5">
      <c r="A13" s="19" t="s">
        <v>126</v>
      </c>
      <c r="B13" s="20">
        <v>190428240</v>
      </c>
      <c r="C13" s="20">
        <v>0</v>
      </c>
      <c r="D13" s="20">
        <v>73419891</v>
      </c>
    </row>
    <row r="14" spans="1:4" ht="12.75">
      <c r="A14" s="16" t="s">
        <v>127</v>
      </c>
      <c r="B14" s="17">
        <v>7269560</v>
      </c>
      <c r="C14" s="17">
        <v>0</v>
      </c>
      <c r="D14" s="17">
        <v>2829506</v>
      </c>
    </row>
    <row r="15" spans="1:4" ht="12.75">
      <c r="A15" s="16" t="s">
        <v>128</v>
      </c>
      <c r="B15" s="17">
        <v>6832912</v>
      </c>
      <c r="C15" s="17">
        <v>0</v>
      </c>
      <c r="D15" s="17">
        <v>6706166</v>
      </c>
    </row>
    <row r="16" spans="1:4" ht="12.75">
      <c r="A16" s="19" t="s">
        <v>129</v>
      </c>
      <c r="B16" s="20">
        <v>14102472</v>
      </c>
      <c r="C16" s="20">
        <v>0</v>
      </c>
      <c r="D16" s="20">
        <v>9535672</v>
      </c>
    </row>
    <row r="17" spans="1:4" ht="12.75">
      <c r="A17" s="16" t="s">
        <v>130</v>
      </c>
      <c r="B17" s="17">
        <v>18242766</v>
      </c>
      <c r="C17" s="17">
        <v>0</v>
      </c>
      <c r="D17" s="17">
        <v>12459602</v>
      </c>
    </row>
    <row r="18" spans="1:4" ht="12.75">
      <c r="A18" s="16" t="s">
        <v>131</v>
      </c>
      <c r="B18" s="17">
        <v>6239781</v>
      </c>
      <c r="C18" s="17">
        <v>0</v>
      </c>
      <c r="D18" s="17">
        <v>7909187</v>
      </c>
    </row>
    <row r="19" spans="1:4" ht="12.75">
      <c r="A19" s="16" t="s">
        <v>132</v>
      </c>
      <c r="B19" s="17">
        <v>3161271</v>
      </c>
      <c r="C19" s="17">
        <v>0</v>
      </c>
      <c r="D19" s="17">
        <v>2778450</v>
      </c>
    </row>
    <row r="20" spans="1:4" ht="12.75">
      <c r="A20" s="19" t="s">
        <v>133</v>
      </c>
      <c r="B20" s="20">
        <v>27643818</v>
      </c>
      <c r="C20" s="20">
        <v>0</v>
      </c>
      <c r="D20" s="20">
        <v>23147239</v>
      </c>
    </row>
    <row r="21" spans="1:4" ht="12.75">
      <c r="A21" s="19" t="s">
        <v>134</v>
      </c>
      <c r="B21" s="20">
        <v>10889958</v>
      </c>
      <c r="C21" s="20">
        <v>0</v>
      </c>
      <c r="D21" s="20">
        <v>11071769</v>
      </c>
    </row>
    <row r="22" spans="1:4" ht="13.5" customHeight="1">
      <c r="A22" s="19" t="s">
        <v>135</v>
      </c>
      <c r="B22" s="20">
        <v>156301372</v>
      </c>
      <c r="C22" s="20">
        <v>0</v>
      </c>
      <c r="D22" s="20">
        <v>9013066</v>
      </c>
    </row>
    <row r="23" spans="1:4" ht="25.5">
      <c r="A23" s="19" t="s">
        <v>136</v>
      </c>
      <c r="B23" s="20">
        <v>-16502697</v>
      </c>
      <c r="C23" s="20">
        <v>0</v>
      </c>
      <c r="D23" s="20">
        <v>24045191</v>
      </c>
    </row>
    <row r="24" spans="1:4" ht="25.5">
      <c r="A24" s="16" t="s">
        <v>230</v>
      </c>
      <c r="B24" s="17">
        <v>0</v>
      </c>
      <c r="C24" s="17">
        <v>0</v>
      </c>
      <c r="D24" s="17">
        <v>100000</v>
      </c>
    </row>
    <row r="25" spans="1:4" ht="25.5">
      <c r="A25" s="16" t="s">
        <v>137</v>
      </c>
      <c r="B25" s="17">
        <v>16</v>
      </c>
      <c r="C25" s="17">
        <v>0</v>
      </c>
      <c r="D25" s="17">
        <v>3</v>
      </c>
    </row>
    <row r="26" spans="1:4" ht="25.5">
      <c r="A26" s="19" t="s">
        <v>138</v>
      </c>
      <c r="B26" s="20">
        <v>16</v>
      </c>
      <c r="C26" s="20">
        <v>0</v>
      </c>
      <c r="D26" s="20">
        <v>100003</v>
      </c>
    </row>
    <row r="27" spans="1:4" ht="12.75">
      <c r="A27" s="16" t="s">
        <v>139</v>
      </c>
      <c r="B27" s="17">
        <v>23484</v>
      </c>
      <c r="C27" s="17">
        <v>0</v>
      </c>
      <c r="D27" s="17">
        <v>0</v>
      </c>
    </row>
    <row r="28" spans="1:4" ht="25.5">
      <c r="A28" s="19" t="s">
        <v>140</v>
      </c>
      <c r="B28" s="20">
        <v>23484</v>
      </c>
      <c r="C28" s="20">
        <v>0</v>
      </c>
      <c r="D28" s="20">
        <v>0</v>
      </c>
    </row>
    <row r="29" spans="1:4" ht="12" customHeight="1">
      <c r="A29" s="19" t="s">
        <v>141</v>
      </c>
      <c r="B29" s="20">
        <v>-23468</v>
      </c>
      <c r="C29" s="20">
        <v>0</v>
      </c>
      <c r="D29" s="20">
        <v>100003</v>
      </c>
    </row>
    <row r="30" spans="1:4" ht="12.75">
      <c r="A30" s="19" t="s">
        <v>142</v>
      </c>
      <c r="B30" s="20">
        <v>-16526165</v>
      </c>
      <c r="C30" s="20">
        <v>0</v>
      </c>
      <c r="D30" s="20">
        <v>24145194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19"/>
  <sheetViews>
    <sheetView tabSelected="1" workbookViewId="0" topLeftCell="A1">
      <selection activeCell="E3" sqref="E3:H3"/>
    </sheetView>
  </sheetViews>
  <sheetFormatPr defaultColWidth="9.00390625" defaultRowHeight="12.75"/>
  <cols>
    <col min="1" max="1" width="30.25390625" style="24" customWidth="1"/>
    <col min="2" max="2" width="13.00390625" style="0" customWidth="1"/>
    <col min="3" max="3" width="15.75390625" style="0" bestFit="1" customWidth="1"/>
    <col min="4" max="4" width="15.625" style="0" bestFit="1" customWidth="1"/>
    <col min="5" max="5" width="9.375" style="0" bestFit="1" customWidth="1"/>
    <col min="6" max="6" width="14.375" style="0" bestFit="1" customWidth="1"/>
    <col min="7" max="7" width="16.125" style="0" bestFit="1" customWidth="1"/>
    <col min="8" max="8" width="12.625" style="0" customWidth="1"/>
  </cols>
  <sheetData>
    <row r="1" ht="12.75">
      <c r="H1" s="2"/>
    </row>
    <row r="2" spans="1:8" ht="15.75">
      <c r="A2" s="26" t="s">
        <v>240</v>
      </c>
      <c r="B2" s="26"/>
      <c r="C2" s="26"/>
      <c r="D2" s="26"/>
      <c r="E2" s="26"/>
      <c r="F2" s="26"/>
      <c r="G2" s="26"/>
      <c r="H2" s="26"/>
    </row>
    <row r="3" spans="1:8" ht="12.75">
      <c r="A3" s="28"/>
      <c r="B3" s="28"/>
      <c r="C3" s="28"/>
      <c r="D3" s="28"/>
      <c r="E3" s="28" t="s">
        <v>247</v>
      </c>
      <c r="F3" s="28"/>
      <c r="G3" s="28"/>
      <c r="H3" s="28"/>
    </row>
    <row r="4" spans="1:8" ht="83.25" customHeight="1">
      <c r="A4" s="1" t="s">
        <v>0</v>
      </c>
      <c r="B4" s="1" t="s">
        <v>143</v>
      </c>
      <c r="C4" s="1" t="s">
        <v>144</v>
      </c>
      <c r="D4" s="1" t="s">
        <v>145</v>
      </c>
      <c r="E4" s="1" t="s">
        <v>146</v>
      </c>
      <c r="F4" s="1" t="s">
        <v>147</v>
      </c>
      <c r="G4" s="1" t="s">
        <v>148</v>
      </c>
      <c r="H4" s="1" t="s">
        <v>149</v>
      </c>
    </row>
    <row r="5" spans="1:8" ht="25.5">
      <c r="A5" s="19" t="s">
        <v>150</v>
      </c>
      <c r="B5" s="20">
        <v>1000000</v>
      </c>
      <c r="C5" s="20">
        <v>238559694</v>
      </c>
      <c r="D5" s="20">
        <v>32931895</v>
      </c>
      <c r="E5" s="20">
        <v>0</v>
      </c>
      <c r="F5" s="20">
        <v>9528280</v>
      </c>
      <c r="G5" s="20">
        <v>1286165</v>
      </c>
      <c r="H5" s="20">
        <v>283306034</v>
      </c>
    </row>
    <row r="6" spans="1:8" ht="25.5">
      <c r="A6" s="16" t="s">
        <v>171</v>
      </c>
      <c r="B6" s="17">
        <v>0</v>
      </c>
      <c r="C6" s="17">
        <v>0</v>
      </c>
      <c r="D6" s="17">
        <v>0</v>
      </c>
      <c r="E6" s="17">
        <v>0</v>
      </c>
      <c r="F6" s="17">
        <v>4473373</v>
      </c>
      <c r="G6" s="17">
        <v>0</v>
      </c>
      <c r="H6" s="17">
        <v>4473373</v>
      </c>
    </row>
    <row r="7" spans="1:8" ht="12.75">
      <c r="A7" s="16" t="s">
        <v>172</v>
      </c>
      <c r="B7" s="17">
        <v>0</v>
      </c>
      <c r="C7" s="17">
        <v>0</v>
      </c>
      <c r="D7" s="17">
        <v>0</v>
      </c>
      <c r="E7" s="17">
        <v>0</v>
      </c>
      <c r="F7" s="17">
        <v>2825752</v>
      </c>
      <c r="G7" s="17">
        <v>0</v>
      </c>
      <c r="H7" s="17">
        <v>2825752</v>
      </c>
    </row>
    <row r="8" spans="1:8" ht="25.5">
      <c r="A8" s="16" t="s">
        <v>151</v>
      </c>
      <c r="B8" s="17">
        <v>0</v>
      </c>
      <c r="C8" s="17">
        <v>12414032</v>
      </c>
      <c r="D8" s="17">
        <v>4413373</v>
      </c>
      <c r="E8" s="17">
        <v>0</v>
      </c>
      <c r="F8" s="17">
        <v>0</v>
      </c>
      <c r="G8" s="17">
        <v>0</v>
      </c>
      <c r="H8" s="17">
        <v>16827405</v>
      </c>
    </row>
    <row r="9" spans="1:8" ht="12.75">
      <c r="A9" s="16" t="s">
        <v>152</v>
      </c>
      <c r="B9" s="17">
        <v>0</v>
      </c>
      <c r="C9" s="17">
        <v>8377797</v>
      </c>
      <c r="D9" s="17">
        <v>9691025</v>
      </c>
      <c r="E9" s="17">
        <v>0</v>
      </c>
      <c r="F9" s="17">
        <v>0</v>
      </c>
      <c r="G9" s="17">
        <v>0</v>
      </c>
      <c r="H9" s="17">
        <v>18068822</v>
      </c>
    </row>
    <row r="10" spans="1:8" ht="12.75">
      <c r="A10" s="19" t="s">
        <v>153</v>
      </c>
      <c r="B10" s="20">
        <v>0</v>
      </c>
      <c r="C10" s="20">
        <v>20791829</v>
      </c>
      <c r="D10" s="20">
        <v>14104398</v>
      </c>
      <c r="E10" s="20">
        <v>0</v>
      </c>
      <c r="F10" s="20">
        <v>7299125</v>
      </c>
      <c r="G10" s="20">
        <v>0</v>
      </c>
      <c r="H10" s="20">
        <v>42195352</v>
      </c>
    </row>
    <row r="11" spans="1:8" s="4" customFormat="1" ht="12.75">
      <c r="A11" s="16" t="s">
        <v>163</v>
      </c>
      <c r="B11" s="17">
        <v>0</v>
      </c>
      <c r="C11" s="17">
        <v>0</v>
      </c>
      <c r="D11" s="17">
        <v>8115859</v>
      </c>
      <c r="E11" s="17">
        <v>0</v>
      </c>
      <c r="F11" s="17">
        <v>16827405</v>
      </c>
      <c r="G11" s="17">
        <v>0</v>
      </c>
      <c r="H11" s="17">
        <v>24943264</v>
      </c>
    </row>
    <row r="12" spans="1:8" s="5" customFormat="1" ht="21" customHeight="1">
      <c r="A12" s="19" t="s">
        <v>231</v>
      </c>
      <c r="B12" s="20">
        <v>0</v>
      </c>
      <c r="C12" s="20">
        <v>0</v>
      </c>
      <c r="D12" s="20">
        <v>8115859</v>
      </c>
      <c r="E12" s="20">
        <v>0</v>
      </c>
      <c r="F12" s="20">
        <v>16827405</v>
      </c>
      <c r="G12" s="20">
        <v>0</v>
      </c>
      <c r="H12" s="20">
        <v>24943264</v>
      </c>
    </row>
    <row r="13" spans="1:8" ht="25.5">
      <c r="A13" s="19" t="s">
        <v>154</v>
      </c>
      <c r="B13" s="20">
        <v>1000000</v>
      </c>
      <c r="C13" s="20">
        <v>259351523</v>
      </c>
      <c r="D13" s="20">
        <v>38920434</v>
      </c>
      <c r="E13" s="20">
        <v>0</v>
      </c>
      <c r="F13" s="20">
        <v>0</v>
      </c>
      <c r="G13" s="20">
        <v>1286165</v>
      </c>
      <c r="H13" s="20">
        <v>300558122</v>
      </c>
    </row>
    <row r="14" spans="1:8" ht="29.25" customHeight="1">
      <c r="A14" s="19" t="s">
        <v>155</v>
      </c>
      <c r="B14" s="20">
        <v>83178</v>
      </c>
      <c r="C14" s="20">
        <v>34388613</v>
      </c>
      <c r="D14" s="20">
        <v>21940216</v>
      </c>
      <c r="E14" s="20">
        <v>0</v>
      </c>
      <c r="F14" s="20">
        <v>0</v>
      </c>
      <c r="G14" s="20">
        <v>102176</v>
      </c>
      <c r="H14" s="20">
        <v>56514183</v>
      </c>
    </row>
    <row r="15" spans="1:8" ht="25.5">
      <c r="A15" s="16" t="s">
        <v>156</v>
      </c>
      <c r="B15" s="17">
        <v>330000</v>
      </c>
      <c r="C15" s="17">
        <v>5522355</v>
      </c>
      <c r="D15" s="17">
        <v>5184368</v>
      </c>
      <c r="E15" s="17">
        <v>0</v>
      </c>
      <c r="F15" s="17">
        <v>0</v>
      </c>
      <c r="G15" s="17">
        <v>35046</v>
      </c>
      <c r="H15" s="17">
        <v>11071769</v>
      </c>
    </row>
    <row r="16" spans="1:8" ht="25.5">
      <c r="A16" s="19" t="s">
        <v>157</v>
      </c>
      <c r="B16" s="20">
        <v>413178</v>
      </c>
      <c r="C16" s="20">
        <v>39910968</v>
      </c>
      <c r="D16" s="20">
        <v>27124584</v>
      </c>
      <c r="E16" s="20">
        <v>0</v>
      </c>
      <c r="F16" s="20">
        <v>0</v>
      </c>
      <c r="G16" s="20">
        <v>137222</v>
      </c>
      <c r="H16" s="20">
        <v>67585952</v>
      </c>
    </row>
    <row r="17" spans="1:8" ht="25.5">
      <c r="A17" s="19" t="s">
        <v>158</v>
      </c>
      <c r="B17" s="20">
        <v>413178</v>
      </c>
      <c r="C17" s="20">
        <v>39910968</v>
      </c>
      <c r="D17" s="20">
        <v>27124584</v>
      </c>
      <c r="E17" s="20">
        <v>0</v>
      </c>
      <c r="F17" s="20">
        <v>0</v>
      </c>
      <c r="G17" s="20">
        <v>137222</v>
      </c>
      <c r="H17" s="20">
        <v>67585952</v>
      </c>
    </row>
    <row r="18" spans="1:8" ht="12.75">
      <c r="A18" s="19" t="s">
        <v>159</v>
      </c>
      <c r="B18" s="20">
        <v>586822</v>
      </c>
      <c r="C18" s="20">
        <v>219440555</v>
      </c>
      <c r="D18" s="20">
        <v>11795850</v>
      </c>
      <c r="E18" s="20">
        <v>0</v>
      </c>
      <c r="F18" s="20">
        <v>0</v>
      </c>
      <c r="G18" s="20">
        <v>1148943</v>
      </c>
      <c r="H18" s="20">
        <v>232972170</v>
      </c>
    </row>
    <row r="19" spans="1:8" ht="25.5">
      <c r="A19" s="16" t="s">
        <v>232</v>
      </c>
      <c r="B19" s="17">
        <v>0</v>
      </c>
      <c r="C19" s="17">
        <v>0</v>
      </c>
      <c r="D19" s="17">
        <v>9912061</v>
      </c>
      <c r="E19" s="17">
        <v>0</v>
      </c>
      <c r="F19" s="17">
        <v>0</v>
      </c>
      <c r="G19" s="17">
        <v>0</v>
      </c>
      <c r="H19" s="17">
        <v>9912061</v>
      </c>
    </row>
  </sheetData>
  <sheetProtection/>
  <mergeCells count="3">
    <mergeCell ref="A2:H2"/>
    <mergeCell ref="A3:D3"/>
    <mergeCell ref="E3:H3"/>
  </mergeCells>
  <printOptions/>
  <pageMargins left="0.75" right="0.75" top="1" bottom="1" header="0.5" footer="0.5"/>
  <pageSetup fitToHeight="0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2020-07-07T07:01:26Z</cp:lastPrinted>
  <dcterms:created xsi:type="dcterms:W3CDTF">2010-05-29T08:47:41Z</dcterms:created>
  <dcterms:modified xsi:type="dcterms:W3CDTF">2020-07-07T07:02:19Z</dcterms:modified>
  <cp:category/>
  <cp:version/>
  <cp:contentType/>
  <cp:contentStatus/>
</cp:coreProperties>
</file>