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<sst xmlns="http://schemas.openxmlformats.org/spreadsheetml/2006/main" count="33" uniqueCount="33">
  <si>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Megnevezés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</si>
  <si>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</si>
  <si>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</si>
  <si>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</si>
  <si>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</si>
  <si>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</si>
  <si>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</si>
  <si>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</si>
  <si>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</si>
  <si>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</si>
  <si>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KIADÁSOK</t>
  </si>
  <si>
    <t>%</t>
  </si>
  <si>
    <t>2014.évi  terv</t>
  </si>
  <si>
    <t>1-12.hó tény</t>
  </si>
  <si>
    <t>1-12.hó mód</t>
  </si>
  <si>
    <t>Hosszú lejáratú hitelek, kölcsönök törlesztése</t>
  </si>
  <si>
    <t>Likviditási célú hitelek, kölcsönök törlesztése pü. váll.</t>
  </si>
  <si>
    <t>Rövid lejáratú hitelek, kölcsönök törlesztése</t>
  </si>
  <si>
    <t>Belföldi értékpapírok kiadásai</t>
  </si>
  <si>
    <t>Adóssághoz kapcsolódó szárm. ügyletek kiadásai</t>
  </si>
  <si>
    <t xml:space="preserve"> Belföldi finanszírozás kiadásai</t>
  </si>
  <si>
    <t>I.       Személyi jellegű kiadások</t>
  </si>
  <si>
    <t>III.     Dologi-és egyéb folyó kiadások</t>
  </si>
  <si>
    <t>IV.     Ellátottak pénzbeli juttatásai</t>
  </si>
  <si>
    <t>V.      Egyéb működési célú kiadások</t>
  </si>
  <si>
    <t>VI.     Beruházások</t>
  </si>
  <si>
    <t>VII.    Felújítások</t>
  </si>
  <si>
    <t>II.      Munkaadót terhelő járulékok és szociális h.j. adó</t>
  </si>
  <si>
    <t>Hitelek-,kölcsöntörlesztés ÁH-nkívülre</t>
  </si>
  <si>
    <t>Külföldi finanszírozás kiadásai</t>
  </si>
  <si>
    <t>IX.     Finanszírozási kiadások</t>
  </si>
  <si>
    <t>VIII.   Egyéb felhalmozási kiadások</t>
  </si>
  <si>
    <t>Kiadások összesen: (I.+…+IX.)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</si>
</sst>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6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4" fontId="0" fillId="0" borderId="13" xfId="6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4" fontId="1" fillId="0" borderId="13" xfId="60" applyNumberFormat="1" applyFont="1" applyBorder="1" applyAlignment="1">
      <alignment horizontal="center"/>
    </xf>
    <xf numFmtId="3" fontId="1" fillId="0" borderId="10" xfId="60" applyNumberFormat="1" applyFont="1" applyBorder="1" applyAlignment="1">
      <alignment horizontal="center"/>
    </xf>
    <xf numFmtId="164" fontId="1" fillId="0" borderId="10" xfId="6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6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2" fillId="0" borderId="13" xfId="6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Layout" zoomScaleNormal="110" workbookViewId="0" topLeftCell="A1">
      <selection activeCell="D6" sqref="D6"/>
    </sheetView>
  </sheetViews>
  <sheetFormatPr defaultColWidth="9.140625" defaultRowHeight="12.75"/>
  <cols>
    <col min="1" max="1" width="5.421875" style="0" customWidth="1"/>
    <col min="2" max="2" width="42.7109375" style="0" customWidth="1"/>
    <col min="3" max="5" width="9.7109375" style="0" customWidth="1"/>
    <col min="6" max="6" width="9.7109375" style="1" customWidth="1"/>
  </cols>
  <sheetData>
    <row r="1" ht="25.5" customHeight="1"/>
    <row r="2" spans="1:6" ht="30" customHeight="1">
      <c r="A2" s="2" t="s">
        <v>1</v>
      </c>
      <c r="B2" s="2" t="s">
        <v>0</v>
      </c>
      <c r="C2" s="2" t="s">
        <v>12</v>
      </c>
      <c r="D2" s="2" t="s">
        <v>14</v>
      </c>
      <c r="E2" s="2" t="s">
        <v>13</v>
      </c>
      <c r="F2" s="3" t="s">
        <v>11</v>
      </c>
    </row>
    <row r="3" spans="1:6" ht="15" customHeight="1">
      <c r="A3" s="4"/>
      <c r="B3" s="5" t="s">
        <v>10</v>
      </c>
      <c r="C3" s="6"/>
      <c r="D3" s="6"/>
      <c r="E3" s="7"/>
      <c r="F3" s="8"/>
    </row>
    <row r="4" spans="1:6" ht="14.25" customHeight="1">
      <c r="A4" s="29" t="s">
        <v>21</v>
      </c>
      <c r="B4" s="30"/>
      <c r="C4" s="15">
        <v>8707</v>
      </c>
      <c r="D4" s="15">
        <v>15831</v>
      </c>
      <c r="E4" s="13">
        <v>15831</v>
      </c>
      <c r="F4" s="16">
        <f aca="true" t="shared" si="0" ref="F4:F9">E4/D4</f>
        <v>1</v>
      </c>
    </row>
    <row r="5" spans="1:6" ht="12.75">
      <c r="A5" s="31" t="s">
        <v>27</v>
      </c>
      <c r="B5" s="32"/>
      <c r="C5" s="15">
        <v>2236</v>
      </c>
      <c r="D5" s="15">
        <v>3297</v>
      </c>
      <c r="E5" s="13">
        <v>3297</v>
      </c>
      <c r="F5" s="16">
        <f t="shared" si="0"/>
        <v>1</v>
      </c>
    </row>
    <row r="6" spans="1:6" ht="13.5" customHeight="1">
      <c r="A6" s="29" t="s">
        <v>22</v>
      </c>
      <c r="B6" s="30"/>
      <c r="C6" s="15">
        <v>9695</v>
      </c>
      <c r="D6" s="15">
        <v>10356</v>
      </c>
      <c r="E6" s="13">
        <v>9857</v>
      </c>
      <c r="F6" s="16">
        <f t="shared" si="0"/>
        <v>0.9518153727307841</v>
      </c>
    </row>
    <row r="7" spans="1:6" ht="14.25" customHeight="1">
      <c r="A7" s="29" t="s">
        <v>23</v>
      </c>
      <c r="B7" s="30"/>
      <c r="C7" s="15">
        <v>10304</v>
      </c>
      <c r="D7" s="15">
        <v>10781</v>
      </c>
      <c r="E7" s="13">
        <v>10598</v>
      </c>
      <c r="F7" s="16">
        <f t="shared" si="0"/>
        <v>0.983025693349411</v>
      </c>
    </row>
    <row r="8" spans="1:6" ht="15" customHeight="1">
      <c r="A8" s="29" t="s">
        <v>24</v>
      </c>
      <c r="B8" s="30"/>
      <c r="C8" s="15">
        <v>6970</v>
      </c>
      <c r="D8" s="15">
        <v>7470</v>
      </c>
      <c r="E8" s="13">
        <v>4027</v>
      </c>
      <c r="F8" s="16">
        <f t="shared" si="0"/>
        <v>0.5390896921017403</v>
      </c>
    </row>
    <row r="9" spans="1:6" ht="15" customHeight="1">
      <c r="A9" s="29" t="s">
        <v>25</v>
      </c>
      <c r="B9" s="30"/>
      <c r="C9" s="15">
        <v>0</v>
      </c>
      <c r="D9" s="15">
        <v>244</v>
      </c>
      <c r="E9" s="13">
        <v>240</v>
      </c>
      <c r="F9" s="16">
        <f t="shared" si="0"/>
        <v>0.9836065573770492</v>
      </c>
    </row>
    <row r="10" spans="1:6" ht="14.25" customHeight="1">
      <c r="A10" s="29" t="s">
        <v>26</v>
      </c>
      <c r="B10" s="30"/>
      <c r="C10" s="15">
        <v>0</v>
      </c>
      <c r="D10" s="15">
        <v>0</v>
      </c>
      <c r="E10" s="13">
        <v>0</v>
      </c>
      <c r="F10" s="16"/>
    </row>
    <row r="11" spans="1:6" ht="15" customHeight="1">
      <c r="A11" s="33" t="s">
        <v>31</v>
      </c>
      <c r="B11" s="34"/>
      <c r="C11" s="15">
        <v>0</v>
      </c>
      <c r="D11" s="15">
        <v>0</v>
      </c>
      <c r="E11" s="13">
        <v>0</v>
      </c>
      <c r="F11" s="16"/>
    </row>
    <row r="12" spans="1:6" ht="14.25" customHeight="1">
      <c r="A12" s="18" t="s">
        <v>2</v>
      </c>
      <c r="B12" s="19" t="s">
        <v>15</v>
      </c>
      <c r="C12" s="20">
        <v>1200</v>
      </c>
      <c r="D12" s="20">
        <v>1200</v>
      </c>
      <c r="E12" s="21">
        <v>500</v>
      </c>
      <c r="F12" s="22">
        <f>E12/D12</f>
        <v>0.4166666666666667</v>
      </c>
    </row>
    <row r="13" spans="1:6" ht="14.25" customHeight="1">
      <c r="A13" s="18" t="s">
        <v>3</v>
      </c>
      <c r="B13" s="19" t="s">
        <v>16</v>
      </c>
      <c r="C13" s="20">
        <v>0</v>
      </c>
      <c r="D13" s="20">
        <v>0</v>
      </c>
      <c r="E13" s="21">
        <v>0</v>
      </c>
      <c r="F13" s="22"/>
    </row>
    <row r="14" spans="1:6" ht="14.25" customHeight="1">
      <c r="A14" s="18" t="s">
        <v>4</v>
      </c>
      <c r="B14" s="19" t="s">
        <v>17</v>
      </c>
      <c r="C14" s="20">
        <v>0</v>
      </c>
      <c r="D14" s="20">
        <v>0</v>
      </c>
      <c r="E14" s="21">
        <v>0</v>
      </c>
      <c r="F14" s="22"/>
    </row>
    <row r="15" spans="1:6" ht="12.75">
      <c r="A15" s="23" t="s">
        <v>5</v>
      </c>
      <c r="B15" s="9" t="s">
        <v>28</v>
      </c>
      <c r="C15" s="10">
        <f>SUM(C12:C14)</f>
        <v>1200</v>
      </c>
      <c r="D15" s="10">
        <f>SUM(D12:D14)</f>
        <v>1200</v>
      </c>
      <c r="E15" s="10">
        <f>SUM(E12:E14)</f>
        <v>500</v>
      </c>
      <c r="F15" s="12">
        <f>E15/D15</f>
        <v>0.4166666666666667</v>
      </c>
    </row>
    <row r="16" spans="1:6" ht="12.75">
      <c r="A16" s="23" t="s">
        <v>6</v>
      </c>
      <c r="B16" s="17" t="s">
        <v>18</v>
      </c>
      <c r="C16" s="10">
        <v>0</v>
      </c>
      <c r="D16" s="10">
        <v>0</v>
      </c>
      <c r="E16" s="11">
        <v>0</v>
      </c>
      <c r="F16" s="12"/>
    </row>
    <row r="17" spans="1:6" ht="12.75">
      <c r="A17" s="24" t="s">
        <v>7</v>
      </c>
      <c r="B17" s="4" t="s">
        <v>20</v>
      </c>
      <c r="C17" s="13">
        <f>C15+C16</f>
        <v>1200</v>
      </c>
      <c r="D17" s="13">
        <f>D15+D16</f>
        <v>1200</v>
      </c>
      <c r="E17" s="13">
        <f>E15+E16</f>
        <v>500</v>
      </c>
      <c r="F17" s="14">
        <f>E17/D17</f>
        <v>0.4166666666666667</v>
      </c>
    </row>
    <row r="18" spans="1:6" ht="12.75">
      <c r="A18" s="24" t="s">
        <v>8</v>
      </c>
      <c r="B18" s="4" t="s">
        <v>29</v>
      </c>
      <c r="C18" s="13">
        <v>0</v>
      </c>
      <c r="D18" s="13">
        <v>0</v>
      </c>
      <c r="E18" s="13">
        <v>0</v>
      </c>
      <c r="F18" s="12"/>
    </row>
    <row r="19" spans="1:6" ht="12.75">
      <c r="A19" s="24" t="s">
        <v>9</v>
      </c>
      <c r="B19" s="4" t="s">
        <v>19</v>
      </c>
      <c r="C19" s="13">
        <v>0</v>
      </c>
      <c r="D19" s="13">
        <v>0</v>
      </c>
      <c r="E19" s="13">
        <v>0</v>
      </c>
      <c r="F19" s="12"/>
    </row>
    <row r="20" spans="1:6" ht="12.75">
      <c r="A20" s="27" t="s">
        <v>30</v>
      </c>
      <c r="B20" s="28"/>
      <c r="C20" s="15">
        <f>SUM(C17:C19)</f>
        <v>1200</v>
      </c>
      <c r="D20" s="15">
        <f>SUM(D17:D19)</f>
        <v>1200</v>
      </c>
      <c r="E20" s="15">
        <f>SUM(E17:E19)</f>
        <v>500</v>
      </c>
      <c r="F20" s="16">
        <f>E20/D20</f>
        <v>0.4166666666666667</v>
      </c>
    </row>
    <row r="21" spans="1:6" ht="21.75" customHeight="1">
      <c r="A21" s="26" t="s">
        <v>32</v>
      </c>
      <c r="B21" s="26"/>
      <c r="C21" s="25">
        <f>C4+C5+C6+C7+C8+C9+C10+C11+C20</f>
        <v>39112</v>
      </c>
      <c r="D21" s="25">
        <f>D4+D5+D6+D7+D8+D9+D10+D11+D20</f>
        <v>49179</v>
      </c>
      <c r="E21" s="25">
        <f>E4+E5+E6+E7+E8+E9+E10+E11+E20</f>
        <v>44350</v>
      </c>
      <c r="F21" s="3">
        <f>E21/D21</f>
        <v>0.9018076821407511</v>
      </c>
    </row>
  </sheetData>
  <sheetProtection/>
  <mergeCells count="10">
    <mergeCell ref="A21:B21"/>
    <mergeCell ref="A20:B20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az 5/2015. (IV.29.) önkormányzati rendelethez
Kelevíz  Önkormányzat 2014.évi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2015-05-11T14:49:17Z</cp:lastPrinted>
  <dcterms:created xsi:type="dcterms:W3CDTF">2011-04-28T11:43:09Z</dcterms:created>
  <dcterms:modified xsi:type="dcterms:W3CDTF">2015-05-11T14:49:18Z</dcterms:modified>
  <cp:category/>
  <cp:version/>
  <cp:contentType/>
  <cp:contentStatus/>
</cp:coreProperties>
</file>