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3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<sst xmlns="http://schemas.openxmlformats.org/spreadsheetml/2006/main" count="49" uniqueCount="47">
  <si>
    <t>II. Felhalmozási célú bevételek és kiadások mérlege
(Önkormányzati szinten)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</si>
  <si>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</si>
  <si>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</si>
  <si>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</si>
  <si>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</si>
  <si>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</si>
  <si>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</si>
  <si>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</si>
  <si>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Felhalmozási bevételek</t>
  </si>
  <si>
    <t>Felújítások</t>
  </si>
  <si>
    <t>Felhalmozási célú átvett pénzeszközök átvétele</t>
  </si>
  <si>
    <t>Egyéb felhalmozási célú bevételek</t>
  </si>
  <si>
    <t>Tartalékok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</si>
  <si>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</si>
  <si>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</si>
  <si>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</si>
  <si>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</si>
  <si>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>Rövid lejáratú hitelek törlesztése</t>
  </si>
  <si>
    <t xml:space="preserve">Betét visszavonásából származó bevétel </t>
  </si>
  <si>
    <t>Hosszú lejáratú hitelek törlesztése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</si>
  <si>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</si>
  <si>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</si>
  <si>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</si>
  <si>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</si>
  <si>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</si>
  <si>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</si>
  <si>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</si>
  <si>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</si>
  <si>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</si>
  <si>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</si>
  <si>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</si>
  <si>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Költségvetési hiány:</t>
  </si>
  <si>
    <t>Költségvetési többlet:</t>
  </si>
  <si>
    <t>Tárgyévi  hiány:</t>
  </si>
  <si>
    <t>Tárgyévi  többlet:</t>
  </si>
  <si>
    <t>Egyéb felhalmozási célú kiadás</t>
  </si>
  <si>
    <t>Költségvetési bevételek összesen:</t>
  </si>
  <si>
    <t xml:space="preserve">Költségvetési kiadások összesen: </t>
  </si>
  <si>
    <t xml:space="preserve">Hiány belső finanszírozás bevételei </t>
  </si>
  <si>
    <t xml:space="preserve">Hiány külső finanszírozásának bevételei </t>
  </si>
  <si>
    <t xml:space="preserve">BEVÉTEL ÖSSZESEN </t>
  </si>
  <si>
    <t xml:space="preserve">Felhalmozási célú finanszírozási bevételek összesen </t>
  </si>
  <si>
    <t xml:space="preserve">Felhalmozási célú finanszírozási kiadások összesen
</t>
  </si>
  <si>
    <t>KIADÁSOK ÖSSZESEN</t>
  </si>
  <si>
    <t xml:space="preserve">  forintban </t>
  </si>
  <si>
    <t>2017. évi módosított ei.</t>
  </si>
  <si>
    <t xml:space="preserve">3. melléklet a 18/2017. (IX. 15.)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</si>
</sst>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ill="1" applyBorder="1" applyAlignment="1" applyProtection="1">
      <alignment horizontal="left" vertical="center" wrapText="1" indent="1"/>
      <protection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SheetLayoutView="115" zoomScalePageLayoutView="0" workbookViewId="0" topLeftCell="A1">
      <selection activeCell="F1" sqref="F1:F31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55" t="s">
        <v>46</v>
      </c>
    </row>
    <row r="2" spans="5:6" ht="14.25" thickBot="1">
      <c r="E2" s="5" t="s">
        <v>44</v>
      </c>
      <c r="F2" s="55"/>
    </row>
    <row r="3" spans="1:6" ht="13.5" thickBot="1">
      <c r="A3" s="53" t="s">
        <v>1</v>
      </c>
      <c r="B3" s="6" t="s">
        <v>2</v>
      </c>
      <c r="C3" s="7"/>
      <c r="D3" s="6" t="s">
        <v>3</v>
      </c>
      <c r="E3" s="8"/>
      <c r="F3" s="55"/>
    </row>
    <row r="4" spans="1:6" s="11" customFormat="1" ht="24.75" thickBot="1">
      <c r="A4" s="54"/>
      <c r="B4" s="9" t="s">
        <v>4</v>
      </c>
      <c r="C4" s="10" t="s">
        <v>45</v>
      </c>
      <c r="D4" s="9" t="s">
        <v>4</v>
      </c>
      <c r="E4" s="10" t="s">
        <v>45</v>
      </c>
      <c r="F4" s="55"/>
    </row>
    <row r="5" spans="1:6" s="11" customFormat="1" ht="13.5" thickBot="1">
      <c r="A5" s="12">
        <v>1</v>
      </c>
      <c r="B5" s="13">
        <v>2</v>
      </c>
      <c r="C5" s="14">
        <v>3</v>
      </c>
      <c r="D5" s="13">
        <v>4</v>
      </c>
      <c r="E5" s="15">
        <v>5</v>
      </c>
      <c r="F5" s="55"/>
    </row>
    <row r="6" spans="1:6" ht="12.75" customHeight="1">
      <c r="A6" s="16" t="s">
        <v>5</v>
      </c>
      <c r="B6" s="17" t="s">
        <v>6</v>
      </c>
      <c r="C6" s="18">
        <v>4000000</v>
      </c>
      <c r="D6" s="17" t="s">
        <v>7</v>
      </c>
      <c r="E6" s="19">
        <v>148883991</v>
      </c>
      <c r="F6" s="55"/>
    </row>
    <row r="7" spans="1:6" ht="12.75" customHeight="1">
      <c r="A7" s="20">
        <v>2</v>
      </c>
      <c r="B7" s="21" t="s">
        <v>8</v>
      </c>
      <c r="C7" s="22">
        <v>250000000</v>
      </c>
      <c r="D7" s="21" t="s">
        <v>9</v>
      </c>
      <c r="E7" s="23">
        <v>29411764</v>
      </c>
      <c r="F7" s="55"/>
    </row>
    <row r="8" spans="1:6" ht="12.75" customHeight="1">
      <c r="A8" s="20">
        <v>3</v>
      </c>
      <c r="B8" s="21" t="s">
        <v>10</v>
      </c>
      <c r="C8" s="22"/>
      <c r="D8" s="21" t="s">
        <v>35</v>
      </c>
      <c r="E8" s="23">
        <v>9358597</v>
      </c>
      <c r="F8" s="55"/>
    </row>
    <row r="9" spans="1:6" ht="12.75" customHeight="1">
      <c r="A9" s="20">
        <v>4</v>
      </c>
      <c r="B9" s="21" t="s">
        <v>11</v>
      </c>
      <c r="C9" s="24"/>
      <c r="D9" s="25"/>
      <c r="E9" s="23"/>
      <c r="F9" s="55"/>
    </row>
    <row r="10" spans="1:6" ht="12.75" customHeight="1">
      <c r="A10" s="20">
        <v>5</v>
      </c>
      <c r="B10" s="25"/>
      <c r="C10" s="22"/>
      <c r="D10" s="25"/>
      <c r="E10" s="23"/>
      <c r="F10" s="55"/>
    </row>
    <row r="11" spans="1:6" ht="12.75" customHeight="1">
      <c r="A11" s="20">
        <v>6</v>
      </c>
      <c r="B11" s="25"/>
      <c r="C11" s="22"/>
      <c r="D11" s="25"/>
      <c r="E11" s="23"/>
      <c r="F11" s="55"/>
    </row>
    <row r="12" spans="1:6" ht="12.75" customHeight="1">
      <c r="A12" s="20">
        <v>7</v>
      </c>
      <c r="B12" s="25"/>
      <c r="C12" s="24"/>
      <c r="D12" s="25"/>
      <c r="E12" s="23"/>
      <c r="F12" s="55"/>
    </row>
    <row r="13" spans="1:6" ht="12.75">
      <c r="A13" s="20">
        <v>8</v>
      </c>
      <c r="B13" s="25"/>
      <c r="C13" s="24"/>
      <c r="D13" s="25"/>
      <c r="E13" s="23"/>
      <c r="F13" s="55"/>
    </row>
    <row r="14" spans="1:6" ht="12.75" customHeight="1" thickBot="1">
      <c r="A14" s="26">
        <v>9</v>
      </c>
      <c r="B14" s="27"/>
      <c r="C14" s="28"/>
      <c r="D14" s="29" t="s">
        <v>12</v>
      </c>
      <c r="E14" s="30"/>
      <c r="F14" s="55"/>
    </row>
    <row r="15" spans="1:6" ht="15.75" customHeight="1" thickBot="1">
      <c r="A15" s="31">
        <v>10</v>
      </c>
      <c r="B15" s="32" t="s">
        <v>36</v>
      </c>
      <c r="C15" s="33">
        <f>+C6+C7+C8+C9+C10+C11+C12+C13+C14</f>
        <v>254000000</v>
      </c>
      <c r="D15" s="32" t="s">
        <v>37</v>
      </c>
      <c r="E15" s="34">
        <f>+E6+E7+E8+E9+E10+E11+E12+E13+E14</f>
        <v>187654352</v>
      </c>
      <c r="F15" s="55"/>
    </row>
    <row r="16" spans="1:6" ht="12.75" customHeight="1">
      <c r="A16" s="16">
        <v>11</v>
      </c>
      <c r="B16" s="35" t="s">
        <v>38</v>
      </c>
      <c r="C16" s="36"/>
      <c r="D16" s="37" t="s">
        <v>13</v>
      </c>
      <c r="E16" s="38"/>
      <c r="F16" s="55"/>
    </row>
    <row r="17" spans="1:6" ht="12.75" customHeight="1">
      <c r="A17" s="20">
        <v>12</v>
      </c>
      <c r="B17" s="39" t="s">
        <v>14</v>
      </c>
      <c r="C17" s="40"/>
      <c r="D17" s="37" t="s">
        <v>15</v>
      </c>
      <c r="E17" s="41"/>
      <c r="F17" s="55"/>
    </row>
    <row r="18" spans="1:6" ht="12.75" customHeight="1">
      <c r="A18" s="16">
        <v>13</v>
      </c>
      <c r="B18" s="39" t="s">
        <v>16</v>
      </c>
      <c r="C18" s="40"/>
      <c r="D18" s="37" t="s">
        <v>17</v>
      </c>
      <c r="E18" s="41"/>
      <c r="F18" s="55"/>
    </row>
    <row r="19" spans="1:6" ht="12.75" customHeight="1">
      <c r="A19" s="20">
        <v>14</v>
      </c>
      <c r="B19" s="39" t="s">
        <v>18</v>
      </c>
      <c r="C19" s="40"/>
      <c r="D19" s="37" t="s">
        <v>19</v>
      </c>
      <c r="E19" s="41">
        <v>66000000</v>
      </c>
      <c r="F19" s="55"/>
    </row>
    <row r="20" spans="1:6" ht="12.75" customHeight="1">
      <c r="A20" s="16">
        <v>15</v>
      </c>
      <c r="B20" s="39" t="s">
        <v>20</v>
      </c>
      <c r="C20" s="40"/>
      <c r="D20" s="42" t="s">
        <v>21</v>
      </c>
      <c r="E20" s="41"/>
      <c r="F20" s="55"/>
    </row>
    <row r="21" spans="1:6" ht="12.75" customHeight="1">
      <c r="A21" s="20">
        <v>16</v>
      </c>
      <c r="B21" s="43" t="s">
        <v>22</v>
      </c>
      <c r="C21" s="40"/>
      <c r="D21" s="37" t="s">
        <v>23</v>
      </c>
      <c r="E21" s="41"/>
      <c r="F21" s="55"/>
    </row>
    <row r="22" spans="1:6" ht="12.75" customHeight="1">
      <c r="A22" s="16">
        <v>17</v>
      </c>
      <c r="B22" s="44" t="s">
        <v>39</v>
      </c>
      <c r="C22" s="45"/>
      <c r="D22" s="46" t="s">
        <v>24</v>
      </c>
      <c r="E22" s="41"/>
      <c r="F22" s="55"/>
    </row>
    <row r="23" spans="1:6" ht="12.75" customHeight="1">
      <c r="A23" s="20">
        <v>18</v>
      </c>
      <c r="B23" s="43" t="s">
        <v>25</v>
      </c>
      <c r="C23" s="40"/>
      <c r="D23" s="46" t="s">
        <v>26</v>
      </c>
      <c r="E23" s="41"/>
      <c r="F23" s="55"/>
    </row>
    <row r="24" spans="1:6" ht="12.75" customHeight="1">
      <c r="A24" s="16">
        <v>19</v>
      </c>
      <c r="B24" s="43" t="s">
        <v>27</v>
      </c>
      <c r="C24" s="40"/>
      <c r="D24" s="47"/>
      <c r="E24" s="41"/>
      <c r="F24" s="55"/>
    </row>
    <row r="25" spans="1:6" ht="12.75" customHeight="1">
      <c r="A25" s="20">
        <v>20</v>
      </c>
      <c r="B25" s="39" t="s">
        <v>28</v>
      </c>
      <c r="C25" s="40"/>
      <c r="D25" s="48"/>
      <c r="E25" s="41"/>
      <c r="F25" s="55"/>
    </row>
    <row r="26" spans="1:6" ht="12.75" customHeight="1">
      <c r="A26" s="16">
        <v>21</v>
      </c>
      <c r="B26" s="49" t="s">
        <v>29</v>
      </c>
      <c r="C26" s="40"/>
      <c r="D26" s="25"/>
      <c r="E26" s="41"/>
      <c r="F26" s="55"/>
    </row>
    <row r="27" spans="1:6" ht="12.75" customHeight="1" thickBot="1">
      <c r="A27" s="20">
        <v>22</v>
      </c>
      <c r="B27" s="50" t="s">
        <v>30</v>
      </c>
      <c r="C27" s="40"/>
      <c r="D27" s="48"/>
      <c r="E27" s="41"/>
      <c r="F27" s="55"/>
    </row>
    <row r="28" spans="1:6" ht="14.25" customHeight="1" thickBot="1">
      <c r="A28" s="31">
        <v>23</v>
      </c>
      <c r="B28" s="32" t="s">
        <v>41</v>
      </c>
      <c r="C28" s="33">
        <f>+C16+C22</f>
        <v>0</v>
      </c>
      <c r="D28" s="32" t="s">
        <v>42</v>
      </c>
      <c r="E28" s="34">
        <f>SUM(E16:E27)</f>
        <v>66000000</v>
      </c>
      <c r="F28" s="55"/>
    </row>
    <row r="29" spans="1:6" ht="13.5" thickBot="1">
      <c r="A29" s="31">
        <v>24</v>
      </c>
      <c r="B29" s="51" t="s">
        <v>40</v>
      </c>
      <c r="C29" s="52">
        <f>+C15+C28</f>
        <v>254000000</v>
      </c>
      <c r="D29" s="51" t="s">
        <v>43</v>
      </c>
      <c r="E29" s="52">
        <f>+E15+E28</f>
        <v>253654352</v>
      </c>
      <c r="F29" s="55"/>
    </row>
    <row r="30" spans="1:6" ht="13.5" thickBot="1">
      <c r="A30" s="31">
        <v>25</v>
      </c>
      <c r="B30" s="51" t="s">
        <v>31</v>
      </c>
      <c r="C30" s="52" t="str">
        <f>IF(C15-E15&lt;0,E15-C15,"-")</f>
        <v>-</v>
      </c>
      <c r="D30" s="51" t="s">
        <v>32</v>
      </c>
      <c r="E30" s="52"/>
      <c r="F30" s="55"/>
    </row>
    <row r="31" spans="1:6" ht="13.5" thickBot="1">
      <c r="A31" s="31">
        <v>26</v>
      </c>
      <c r="B31" s="51" t="s">
        <v>33</v>
      </c>
      <c r="C31" s="52" t="str">
        <f>IF(C15+C28-E29&lt;0,E29-(C15+C28),"-")</f>
        <v>-</v>
      </c>
      <c r="D31" s="51" t="s">
        <v>34</v>
      </c>
      <c r="E31" s="52">
        <f>IF(C15+C28-E29&gt;0,C15+C28-E29,"-")</f>
        <v>345648</v>
      </c>
      <c r="F31" s="55"/>
    </row>
  </sheetData>
  <sheetProtection/>
  <mergeCells count="2">
    <mergeCell ref="A3:A4"/>
    <mergeCell ref="F1:F31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2017-01-16T14:11:01Z</cp:lastPrinted>
  <dcterms:created xsi:type="dcterms:W3CDTF">2014-01-27T18:21:29Z</dcterms:created>
  <dcterms:modified xsi:type="dcterms:W3CDTF">2017-09-19T06:25:35Z</dcterms:modified>
  <cp:category/>
  <cp:version/>
  <cp:contentType/>
  <cp:contentStatus/>
</cp:coreProperties>
</file>