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9" i="1"/>
  <c r="H19" s="1"/>
  <c r="H49"/>
  <c r="I49"/>
  <c r="I46"/>
  <c r="I47"/>
  <c r="I34"/>
  <c r="I35"/>
  <c r="I36"/>
  <c r="I37"/>
  <c r="I38"/>
  <c r="I42"/>
  <c r="I43"/>
  <c r="H45"/>
  <c r="H33"/>
  <c r="G45"/>
  <c r="G9"/>
  <c r="G19" s="1"/>
  <c r="F9"/>
  <c r="F19" s="1"/>
  <c r="G33"/>
  <c r="G49"/>
  <c r="G51"/>
  <c r="F33"/>
  <c r="F45"/>
  <c r="F49"/>
  <c r="F51"/>
  <c r="I45" l="1"/>
  <c r="I33"/>
  <c r="H53"/>
  <c r="I53" s="1"/>
  <c r="G53"/>
  <c r="F53"/>
</calcChain>
</file>

<file path=xl/sharedStrings.xml><?xml version="1.0" encoding="utf-8"?>
<sst xmlns="http://schemas.openxmlformats.org/spreadsheetml/2006/main" count="53" uniqueCount="42">
  <si>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</si>
  <si>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</si>
  <si>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</si>
  <si>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</si>
  <si>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</si>
  <si>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</si>
  <si>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</si>
  <si>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</si>
  <si>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</si>
  <si>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</si>
  <si>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</si>
  <si>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</si>
  <si>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</si>
  <si>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</si>
  <si>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</si>
  <si>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</si>
  <si>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 xml:space="preserve">Energetikai pályázat önerő ( KEOP-5.5.0/A/12 pályázat) </t>
  </si>
  <si>
    <t>Tárgyi eszköz beszerzés hivatal</t>
  </si>
  <si>
    <t>Inagtlan vásárlás (Fő utca )</t>
  </si>
  <si>
    <t>Inagtlan vásárlás (Fő utca tartozó területek)</t>
  </si>
  <si>
    <t>Hiteltörlesztés Pannon Takarék</t>
  </si>
  <si>
    <t>Támogatási kölcsön visszafizaetés Megye Önkormányzat</t>
  </si>
  <si>
    <t>Hivatal irattár, összekötő folyosó</t>
  </si>
  <si>
    <t>Hangosító berendezés vás.Nemz.önkormányzattól</t>
  </si>
  <si>
    <t>Teljesítés</t>
  </si>
  <si>
    <t>ezer Ft</t>
  </si>
  <si>
    <t>%</t>
  </si>
  <si>
    <t>Csatorna beruházás</t>
  </si>
  <si>
    <t>Kistérségi startmunka mintaprogr. Fóliaváz</t>
  </si>
  <si>
    <t xml:space="preserve">     - Projektmenedzsment                                     4.800</t>
  </si>
  <si>
    <t xml:space="preserve">     - Üzletviteli tanácsadás                                    1.700</t>
  </si>
  <si>
    <t xml:space="preserve">     - FIDIC mérnöki és műszaki felügyelet              3.800</t>
  </si>
  <si>
    <t xml:space="preserve">Csatorna beruházás  ÁFA                                 </t>
  </si>
  <si>
    <t>Művelődési ház tető  önrész+ támogatás</t>
  </si>
  <si>
    <t>Művelődési ház nyílászáró csere (többletbevétel terhére)</t>
  </si>
  <si>
    <t>Iskola mellékhelyiség nyílászáró</t>
  </si>
  <si>
    <t>07.31-i módosítás</t>
  </si>
  <si>
    <t>a  7/2014. (IX.12.) önkormányzati rendelethez</t>
  </si>
  <si>
    <t>Tárkány Község Önkormányzata  felújítási kiadások teljesítésének alakulása 2014. I. félévben</t>
  </si>
  <si>
    <t>Tárkány Község Önkormányzata fejlesztési kiadások teljesítésének alakulása 2014.I. félévben</t>
  </si>
  <si>
    <t>4.  melléklet</t>
  </si>
  <si>
    <t>5.  melléklet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</si>
</sst>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5" fillId="0" borderId="0" xfId="0" applyFont="1"/>
    <xf numFmtId="3" fontId="3" fillId="0" borderId="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5" xfId="0" applyFont="1" applyBorder="1"/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8" fillId="0" borderId="8" xfId="0" applyFont="1" applyBorder="1"/>
    <xf numFmtId="3" fontId="7" fillId="0" borderId="9" xfId="0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10" xfId="0" applyNumberFormat="1" applyFont="1" applyBorder="1"/>
    <xf numFmtId="0" fontId="1" fillId="0" borderId="27" xfId="0" applyFont="1" applyBorder="1" applyAlignment="1">
      <alignment horizontal="center"/>
    </xf>
    <xf numFmtId="3" fontId="3" fillId="0" borderId="29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3" fillId="0" borderId="30" xfId="0" applyNumberFormat="1" applyFont="1" applyBorder="1"/>
    <xf numFmtId="0" fontId="0" fillId="0" borderId="2" xfId="0" applyBorder="1"/>
    <xf numFmtId="0" fontId="0" fillId="0" borderId="31" xfId="0" applyBorder="1"/>
    <xf numFmtId="0" fontId="0" fillId="0" borderId="35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/>
    <xf numFmtId="0" fontId="1" fillId="0" borderId="37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10" fillId="0" borderId="40" xfId="0" applyFont="1" applyBorder="1"/>
    <xf numFmtId="0" fontId="10" fillId="0" borderId="10" xfId="0" applyFont="1" applyBorder="1"/>
    <xf numFmtId="3" fontId="4" fillId="0" borderId="41" xfId="0" applyNumberFormat="1" applyFont="1" applyBorder="1" applyAlignment="1">
      <alignment horizontal="right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48" xfId="0" applyFont="1" applyBorder="1"/>
    <xf numFmtId="3" fontId="7" fillId="0" borderId="52" xfId="0" applyNumberFormat="1" applyFont="1" applyBorder="1"/>
    <xf numFmtId="0" fontId="7" fillId="0" borderId="53" xfId="0" applyFont="1" applyBorder="1"/>
    <xf numFmtId="0" fontId="0" fillId="0" borderId="54" xfId="0" applyBorder="1"/>
    <xf numFmtId="0" fontId="3" fillId="0" borderId="55" xfId="0" applyFont="1" applyBorder="1" applyAlignment="1">
      <alignment horizontal="center"/>
    </xf>
    <xf numFmtId="3" fontId="3" fillId="0" borderId="57" xfId="0" applyNumberFormat="1" applyFont="1" applyBorder="1"/>
    <xf numFmtId="3" fontId="3" fillId="0" borderId="42" xfId="0" applyNumberFormat="1" applyFont="1" applyBorder="1"/>
    <xf numFmtId="164" fontId="3" fillId="0" borderId="58" xfId="0" applyNumberFormat="1" applyFont="1" applyBorder="1"/>
    <xf numFmtId="0" fontId="4" fillId="0" borderId="59" xfId="0" applyFont="1" applyBorder="1"/>
    <xf numFmtId="164" fontId="3" fillId="0" borderId="61" xfId="0" applyNumberFormat="1" applyFont="1" applyBorder="1"/>
    <xf numFmtId="0" fontId="4" fillId="0" borderId="62" xfId="0" applyFont="1" applyBorder="1"/>
    <xf numFmtId="3" fontId="4" fillId="0" borderId="63" xfId="0" applyNumberFormat="1" applyFont="1" applyBorder="1" applyAlignment="1">
      <alignment horizontal="right"/>
    </xf>
    <xf numFmtId="164" fontId="3" fillId="0" borderId="64" xfId="0" applyNumberFormat="1" applyFont="1" applyBorder="1"/>
    <xf numFmtId="0" fontId="4" fillId="0" borderId="63" xfId="0" applyFont="1" applyBorder="1" applyAlignment="1">
      <alignment horizontal="left"/>
    </xf>
    <xf numFmtId="0" fontId="4" fillId="0" borderId="65" xfId="0" applyFont="1" applyBorder="1"/>
    <xf numFmtId="3" fontId="4" fillId="0" borderId="69" xfId="0" applyNumberFormat="1" applyFont="1" applyBorder="1" applyAlignment="1">
      <alignment horizontal="right"/>
    </xf>
    <xf numFmtId="3" fontId="4" fillId="0" borderId="64" xfId="0" applyNumberFormat="1" applyFont="1" applyBorder="1" applyAlignment="1">
      <alignment horizontal="right"/>
    </xf>
    <xf numFmtId="0" fontId="3" fillId="0" borderId="72" xfId="0" applyFont="1" applyBorder="1"/>
    <xf numFmtId="0" fontId="3" fillId="0" borderId="59" xfId="0" applyFont="1" applyBorder="1"/>
    <xf numFmtId="0" fontId="3" fillId="0" borderId="62" xfId="0" applyFont="1" applyBorder="1"/>
    <xf numFmtId="0" fontId="4" fillId="0" borderId="69" xfId="0" applyFont="1" applyBorder="1" applyAlignment="1">
      <alignment horizontal="right"/>
    </xf>
    <xf numFmtId="0" fontId="0" fillId="0" borderId="58" xfId="0" applyBorder="1"/>
    <xf numFmtId="0" fontId="3" fillId="0" borderId="72" xfId="0" applyFont="1" applyBorder="1" applyAlignment="1">
      <alignment horizontal="center"/>
    </xf>
    <xf numFmtId="3" fontId="3" fillId="0" borderId="73" xfId="0" applyNumberFormat="1" applyFont="1" applyBorder="1" applyAlignment="1">
      <alignment horizontal="right"/>
    </xf>
    <xf numFmtId="0" fontId="3" fillId="0" borderId="59" xfId="0" applyFont="1" applyBorder="1" applyAlignment="1">
      <alignment horizontal="center"/>
    </xf>
    <xf numFmtId="0" fontId="0" fillId="0" borderId="61" xfId="0" applyBorder="1"/>
    <xf numFmtId="0" fontId="0" fillId="0" borderId="64" xfId="0" applyBorder="1"/>
    <xf numFmtId="0" fontId="7" fillId="0" borderId="74" xfId="0" applyFont="1" applyBorder="1" applyAlignment="1">
      <alignment horizontal="center"/>
    </xf>
    <xf numFmtId="0" fontId="8" fillId="0" borderId="52" xfId="0" applyFont="1" applyBorder="1" applyAlignment="1">
      <alignment horizontal="right"/>
    </xf>
    <xf numFmtId="0" fontId="0" fillId="0" borderId="77" xfId="0" applyBorder="1"/>
    <xf numFmtId="164" fontId="3" fillId="0" borderId="78" xfId="0" applyNumberFormat="1" applyFont="1" applyBorder="1"/>
    <xf numFmtId="3" fontId="0" fillId="0" borderId="2" xfId="0" applyNumberFormat="1" applyBorder="1"/>
    <xf numFmtId="3" fontId="0" fillId="0" borderId="36" xfId="0" applyNumberFormat="1" applyBorder="1"/>
    <xf numFmtId="3" fontId="0" fillId="0" borderId="43" xfId="0" applyNumberFormat="1" applyBorder="1"/>
    <xf numFmtId="3" fontId="0" fillId="0" borderId="71" xfId="0" applyNumberFormat="1" applyBorder="1"/>
    <xf numFmtId="3" fontId="0" fillId="0" borderId="42" xfId="0" applyNumberFormat="1" applyBorder="1"/>
    <xf numFmtId="3" fontId="0" fillId="0" borderId="44" xfId="0" applyNumberFormat="1" applyBorder="1"/>
    <xf numFmtId="0" fontId="2" fillId="0" borderId="0" xfId="0" applyFont="1" applyAlignment="1">
      <alignment horizontal="right"/>
    </xf>
    <xf numFmtId="0" fontId="4" fillId="0" borderId="6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8" fillId="0" borderId="75" xfId="0" applyFont="1" applyBorder="1" applyAlignment="1">
      <alignment horizontal="left"/>
    </xf>
    <xf numFmtId="0" fontId="7" fillId="0" borderId="76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4" fillId="0" borderId="63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66" xfId="0" applyFont="1" applyBorder="1" applyAlignment="1">
      <alignment horizontal="left"/>
    </xf>
    <xf numFmtId="0" fontId="4" fillId="0" borderId="67" xfId="0" applyFont="1" applyBorder="1" applyAlignment="1">
      <alignment horizontal="left"/>
    </xf>
    <xf numFmtId="0" fontId="4" fillId="0" borderId="68" xfId="0" applyFont="1" applyBorder="1" applyAlignment="1">
      <alignment horizontal="left"/>
    </xf>
    <xf numFmtId="0" fontId="1" fillId="0" borderId="46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8"/>
  <sheetViews>
    <sheetView tabSelected="1" workbookViewId="0">
      <selection activeCell="B1" sqref="B1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18">
      <c r="E1" s="94"/>
      <c r="F1" s="94"/>
      <c r="G1" s="94" t="s">
        <v>40</v>
      </c>
      <c r="H1" s="94"/>
      <c r="I1" s="94"/>
    </row>
    <row r="3" spans="1:18">
      <c r="A3" s="106" t="s">
        <v>37</v>
      </c>
      <c r="B3" s="106"/>
      <c r="C3" s="106"/>
      <c r="D3" s="106"/>
      <c r="E3" s="106"/>
      <c r="F3" s="106"/>
      <c r="G3" s="106"/>
      <c r="H3" s="106"/>
      <c r="I3" s="106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06" t="s">
        <v>38</v>
      </c>
      <c r="B4" s="106"/>
      <c r="C4" s="106"/>
      <c r="D4" s="106"/>
      <c r="E4" s="106"/>
      <c r="F4" s="106"/>
      <c r="G4" s="106"/>
      <c r="H4" s="106"/>
      <c r="I4" s="106"/>
    </row>
    <row r="5" spans="1:18">
      <c r="A5" s="143"/>
      <c r="B5" s="143"/>
      <c r="C5" s="143"/>
      <c r="D5" s="143"/>
      <c r="E5" s="143"/>
      <c r="F5" s="143"/>
      <c r="G5" s="143"/>
    </row>
    <row r="6" spans="1:18" ht="13.5" thickBot="1">
      <c r="B6" s="20"/>
      <c r="C6" s="20"/>
      <c r="D6" s="20"/>
      <c r="E6" s="20"/>
      <c r="F6" s="20"/>
      <c r="G6" s="20"/>
    </row>
    <row r="7" spans="1:18" ht="13.5" thickTop="1">
      <c r="A7" s="137" t="s">
        <v>5</v>
      </c>
      <c r="B7" s="139" t="s">
        <v>0</v>
      </c>
      <c r="C7" s="139"/>
      <c r="D7" s="139"/>
      <c r="E7" s="140"/>
      <c r="F7" s="19" t="s">
        <v>1</v>
      </c>
      <c r="G7" s="34" t="s">
        <v>2</v>
      </c>
      <c r="H7" s="144" t="s">
        <v>24</v>
      </c>
      <c r="I7" s="145"/>
    </row>
    <row r="8" spans="1:18">
      <c r="A8" s="138"/>
      <c r="B8" s="141"/>
      <c r="C8" s="141"/>
      <c r="D8" s="141"/>
      <c r="E8" s="142"/>
      <c r="F8" s="98" t="s">
        <v>3</v>
      </c>
      <c r="G8" s="99"/>
      <c r="H8" s="43" t="s">
        <v>25</v>
      </c>
      <c r="I8" s="44" t="s">
        <v>26</v>
      </c>
    </row>
    <row r="9" spans="1:18">
      <c r="A9" s="48" t="s">
        <v>6</v>
      </c>
      <c r="B9" s="100" t="s">
        <v>12</v>
      </c>
      <c r="C9" s="100"/>
      <c r="D9" s="100"/>
      <c r="E9" s="100"/>
      <c r="F9" s="21">
        <f>SUM(F10:F15)</f>
        <v>21100</v>
      </c>
      <c r="G9" s="35">
        <f>SUM(G10:G15)</f>
        <v>32187</v>
      </c>
      <c r="H9" s="35">
        <f>SUM(H10:H15)</f>
        <v>20735</v>
      </c>
      <c r="I9" s="41"/>
    </row>
    <row r="10" spans="1:18">
      <c r="A10" s="49"/>
      <c r="B10" s="102" t="s">
        <v>16</v>
      </c>
      <c r="C10" s="96"/>
      <c r="D10" s="96"/>
      <c r="E10" s="97"/>
      <c r="F10" s="32">
        <v>11600</v>
      </c>
      <c r="G10" s="45">
        <v>11600</v>
      </c>
      <c r="H10" s="88">
        <v>3648</v>
      </c>
      <c r="I10" s="41"/>
    </row>
    <row r="11" spans="1:18">
      <c r="A11" s="49"/>
      <c r="B11" s="102" t="s">
        <v>33</v>
      </c>
      <c r="C11" s="96"/>
      <c r="D11" s="96"/>
      <c r="E11" s="97"/>
      <c r="F11" s="32">
        <v>6000</v>
      </c>
      <c r="G11" s="45">
        <v>17087</v>
      </c>
      <c r="H11" s="88">
        <v>17087</v>
      </c>
      <c r="I11" s="41"/>
    </row>
    <row r="12" spans="1:18">
      <c r="A12" s="49"/>
      <c r="B12" s="102" t="s">
        <v>22</v>
      </c>
      <c r="C12" s="96"/>
      <c r="D12" s="96"/>
      <c r="E12" s="97"/>
      <c r="F12" s="32">
        <v>3500</v>
      </c>
      <c r="G12" s="45">
        <v>3500</v>
      </c>
      <c r="H12" s="40"/>
      <c r="I12" s="41"/>
      <c r="L12" s="46" t="s">
        <v>36</v>
      </c>
    </row>
    <row r="13" spans="1:18">
      <c r="A13" s="49"/>
      <c r="B13" s="102"/>
      <c r="C13" s="96"/>
      <c r="D13" s="96"/>
      <c r="E13" s="97"/>
      <c r="F13" s="31"/>
      <c r="G13" s="45"/>
      <c r="H13" s="40"/>
      <c r="I13" s="41"/>
      <c r="L13" s="102" t="s">
        <v>34</v>
      </c>
      <c r="M13" s="96"/>
      <c r="N13" s="96"/>
      <c r="O13" s="97"/>
      <c r="P13" s="31"/>
      <c r="Q13" s="45">
        <v>300</v>
      </c>
      <c r="R13" s="40">
        <v>300</v>
      </c>
    </row>
    <row r="14" spans="1:18">
      <c r="A14" s="49"/>
      <c r="B14" s="102"/>
      <c r="C14" s="96"/>
      <c r="D14" s="96"/>
      <c r="E14" s="97"/>
      <c r="F14" s="31"/>
      <c r="G14" s="45"/>
      <c r="H14" s="40"/>
      <c r="I14" s="41"/>
      <c r="L14" s="102" t="s">
        <v>35</v>
      </c>
      <c r="M14" s="96"/>
      <c r="N14" s="96"/>
      <c r="O14" s="97"/>
      <c r="P14" s="31"/>
      <c r="Q14" s="45">
        <v>250</v>
      </c>
      <c r="R14" s="40">
        <v>250</v>
      </c>
    </row>
    <row r="15" spans="1:18">
      <c r="A15" s="50"/>
      <c r="B15" s="107"/>
      <c r="C15" s="108"/>
      <c r="D15" s="108"/>
      <c r="E15" s="109"/>
      <c r="F15" s="22"/>
      <c r="G15" s="36"/>
      <c r="H15" s="40"/>
      <c r="I15" s="41"/>
    </row>
    <row r="16" spans="1:18">
      <c r="A16" s="49" t="s">
        <v>8</v>
      </c>
      <c r="B16" s="110" t="s">
        <v>14</v>
      </c>
      <c r="C16" s="110"/>
      <c r="D16" s="110"/>
      <c r="E16" s="110"/>
      <c r="F16" s="23"/>
      <c r="G16" s="37"/>
      <c r="H16" s="40"/>
      <c r="I16" s="41"/>
    </row>
    <row r="17" spans="1:9">
      <c r="A17" s="51"/>
      <c r="B17" s="107"/>
      <c r="C17" s="108"/>
      <c r="D17" s="108"/>
      <c r="E17" s="109"/>
      <c r="F17" s="23"/>
      <c r="G17" s="47">
        <v>0</v>
      </c>
      <c r="H17" s="47">
        <v>0</v>
      </c>
      <c r="I17" s="41"/>
    </row>
    <row r="18" spans="1:9">
      <c r="A18" s="52"/>
      <c r="B18" s="107"/>
      <c r="C18" s="108"/>
      <c r="D18" s="108"/>
      <c r="E18" s="109"/>
      <c r="F18" s="24"/>
      <c r="G18" s="38"/>
      <c r="H18" s="40"/>
      <c r="I18" s="41"/>
    </row>
    <row r="19" spans="1:9" ht="13.5" thickBot="1">
      <c r="A19" s="53"/>
      <c r="B19" s="131" t="s">
        <v>13</v>
      </c>
      <c r="C19" s="131"/>
      <c r="D19" s="131"/>
      <c r="E19" s="132"/>
      <c r="F19" s="33">
        <f>F9+F16</f>
        <v>21100</v>
      </c>
      <c r="G19" s="39">
        <f>G9+G16</f>
        <v>32187</v>
      </c>
      <c r="H19" s="39">
        <f>H9+H16</f>
        <v>20735</v>
      </c>
      <c r="I19" s="42"/>
    </row>
    <row r="20" spans="1:9" ht="13.5" thickTop="1"/>
    <row r="25" spans="1:9">
      <c r="G25" s="94" t="s">
        <v>41</v>
      </c>
      <c r="H25" s="94"/>
      <c r="I25" s="94"/>
    </row>
    <row r="27" spans="1:9">
      <c r="A27" s="106" t="s">
        <v>37</v>
      </c>
      <c r="B27" s="106"/>
      <c r="C27" s="106"/>
      <c r="D27" s="106"/>
      <c r="E27" s="106"/>
      <c r="F27" s="106"/>
      <c r="G27" s="106"/>
      <c r="H27" s="106"/>
      <c r="I27" s="106"/>
    </row>
    <row r="28" spans="1:9" ht="16.5" customHeight="1">
      <c r="A28" s="106" t="s">
        <v>39</v>
      </c>
      <c r="B28" s="106"/>
      <c r="C28" s="106"/>
      <c r="D28" s="106"/>
      <c r="E28" s="106"/>
      <c r="F28" s="106"/>
      <c r="G28" s="106"/>
      <c r="H28" s="106"/>
      <c r="I28" s="106"/>
    </row>
    <row r="29" spans="1:9" ht="13.5" thickBot="1"/>
    <row r="30" spans="1:9" ht="18" customHeight="1" thickTop="1">
      <c r="A30" s="129" t="s">
        <v>5</v>
      </c>
      <c r="B30" s="133" t="s">
        <v>0</v>
      </c>
      <c r="C30" s="134"/>
      <c r="D30" s="134"/>
      <c r="E30" s="134"/>
      <c r="F30" s="19" t="s">
        <v>1</v>
      </c>
      <c r="G30" s="19" t="s">
        <v>2</v>
      </c>
      <c r="H30" s="144" t="s">
        <v>24</v>
      </c>
      <c r="I30" s="145"/>
    </row>
    <row r="31" spans="1:9" ht="18" customHeight="1">
      <c r="A31" s="130"/>
      <c r="B31" s="135"/>
      <c r="C31" s="136"/>
      <c r="D31" s="136"/>
      <c r="E31" s="136"/>
      <c r="F31" s="128" t="s">
        <v>3</v>
      </c>
      <c r="G31" s="128"/>
      <c r="H31" s="55" t="s">
        <v>25</v>
      </c>
      <c r="I31" s="56" t="s">
        <v>26</v>
      </c>
    </row>
    <row r="32" spans="1:9" ht="18" customHeight="1">
      <c r="A32" s="57"/>
      <c r="B32" s="103" t="s">
        <v>15</v>
      </c>
      <c r="C32" s="104"/>
      <c r="D32" s="104"/>
      <c r="E32" s="105"/>
      <c r="F32" s="58"/>
      <c r="G32" s="59"/>
      <c r="H32" s="5"/>
      <c r="I32" s="60"/>
    </row>
    <row r="33" spans="1:9" ht="13.5" thickBot="1">
      <c r="A33" s="61" t="s">
        <v>6</v>
      </c>
      <c r="B33" s="101" t="s">
        <v>9</v>
      </c>
      <c r="C33" s="101"/>
      <c r="D33" s="101"/>
      <c r="E33" s="101"/>
      <c r="F33" s="62">
        <f>SUM(F34:F44)</f>
        <v>5400</v>
      </c>
      <c r="G33" s="63">
        <f>SUM(G34:G44)</f>
        <v>19226</v>
      </c>
      <c r="H33" s="63">
        <f>SUM(H34:H44)</f>
        <v>8654</v>
      </c>
      <c r="I33" s="64">
        <f>H33/G33*100</f>
        <v>45.011962966815773</v>
      </c>
    </row>
    <row r="34" spans="1:9">
      <c r="A34" s="65"/>
      <c r="B34" s="95" t="s">
        <v>17</v>
      </c>
      <c r="C34" s="96"/>
      <c r="D34" s="96"/>
      <c r="E34" s="97"/>
      <c r="F34" s="32">
        <v>400</v>
      </c>
      <c r="G34" s="25">
        <v>400</v>
      </c>
      <c r="H34" s="89">
        <v>396</v>
      </c>
      <c r="I34" s="66">
        <f t="shared" ref="I34:I47" si="0">H34/G34*100</f>
        <v>99</v>
      </c>
    </row>
    <row r="35" spans="1:9">
      <c r="A35" s="67"/>
      <c r="B35" s="120" t="s">
        <v>23</v>
      </c>
      <c r="C35" s="120"/>
      <c r="D35" s="120"/>
      <c r="E35" s="120"/>
      <c r="F35" s="68">
        <v>1000</v>
      </c>
      <c r="G35" s="68">
        <v>1000</v>
      </c>
      <c r="H35" s="90">
        <v>500</v>
      </c>
      <c r="I35" s="69">
        <f t="shared" si="0"/>
        <v>50</v>
      </c>
    </row>
    <row r="36" spans="1:9">
      <c r="A36" s="67"/>
      <c r="B36" s="120" t="s">
        <v>18</v>
      </c>
      <c r="C36" s="120"/>
      <c r="D36" s="120"/>
      <c r="E36" s="120"/>
      <c r="F36" s="68">
        <v>3500</v>
      </c>
      <c r="G36" s="68">
        <v>3500</v>
      </c>
      <c r="H36" s="90">
        <v>3500</v>
      </c>
      <c r="I36" s="69">
        <f t="shared" si="0"/>
        <v>100</v>
      </c>
    </row>
    <row r="37" spans="1:9">
      <c r="A37" s="67"/>
      <c r="B37" s="70" t="s">
        <v>19</v>
      </c>
      <c r="C37" s="70"/>
      <c r="D37" s="70"/>
      <c r="E37" s="70"/>
      <c r="F37" s="68">
        <v>500</v>
      </c>
      <c r="G37" s="68">
        <v>500</v>
      </c>
      <c r="H37" s="90">
        <v>218</v>
      </c>
      <c r="I37" s="69">
        <f t="shared" si="0"/>
        <v>43.6</v>
      </c>
    </row>
    <row r="38" spans="1:9">
      <c r="A38" s="71"/>
      <c r="B38" s="125" t="s">
        <v>27</v>
      </c>
      <c r="C38" s="126"/>
      <c r="D38" s="126"/>
      <c r="E38" s="127"/>
      <c r="F38" s="72"/>
      <c r="G38" s="72">
        <v>10300</v>
      </c>
      <c r="H38" s="90">
        <v>514</v>
      </c>
      <c r="I38" s="69">
        <f t="shared" si="0"/>
        <v>4.9902912621359219</v>
      </c>
    </row>
    <row r="39" spans="1:9">
      <c r="A39" s="71"/>
      <c r="B39" s="125" t="s">
        <v>29</v>
      </c>
      <c r="C39" s="126"/>
      <c r="D39" s="126"/>
      <c r="E39" s="127"/>
      <c r="F39" s="72"/>
      <c r="G39" s="72"/>
      <c r="H39" s="54"/>
      <c r="I39" s="73"/>
    </row>
    <row r="40" spans="1:9">
      <c r="A40" s="71"/>
      <c r="B40" s="125" t="s">
        <v>30</v>
      </c>
      <c r="C40" s="126"/>
      <c r="D40" s="126"/>
      <c r="E40" s="127"/>
      <c r="F40" s="72"/>
      <c r="G40" s="72"/>
      <c r="H40" s="54"/>
      <c r="I40" s="73"/>
    </row>
    <row r="41" spans="1:9">
      <c r="A41" s="71"/>
      <c r="B41" s="125" t="s">
        <v>31</v>
      </c>
      <c r="C41" s="126"/>
      <c r="D41" s="126"/>
      <c r="E41" s="127"/>
      <c r="F41" s="72"/>
      <c r="G41" s="72"/>
      <c r="H41" s="54"/>
      <c r="I41" s="73"/>
    </row>
    <row r="42" spans="1:9">
      <c r="A42" s="71"/>
      <c r="B42" s="125" t="s">
        <v>32</v>
      </c>
      <c r="C42" s="126"/>
      <c r="D42" s="126"/>
      <c r="E42" s="127"/>
      <c r="F42" s="72"/>
      <c r="G42" s="72">
        <v>2830</v>
      </c>
      <c r="H42" s="54">
        <v>2830</v>
      </c>
      <c r="I42" s="69">
        <f t="shared" si="0"/>
        <v>100</v>
      </c>
    </row>
    <row r="43" spans="1:9">
      <c r="A43" s="71"/>
      <c r="B43" s="125" t="s">
        <v>28</v>
      </c>
      <c r="C43" s="126"/>
      <c r="D43" s="126"/>
      <c r="E43" s="127"/>
      <c r="F43" s="72"/>
      <c r="G43" s="72">
        <v>696</v>
      </c>
      <c r="H43" s="54">
        <v>696</v>
      </c>
      <c r="I43" s="69">
        <f t="shared" si="0"/>
        <v>100</v>
      </c>
    </row>
    <row r="44" spans="1:9" ht="13.5" thickBot="1">
      <c r="A44" s="71"/>
      <c r="B44" s="123"/>
      <c r="C44" s="123"/>
      <c r="D44" s="123"/>
      <c r="E44" s="123"/>
      <c r="F44" s="72"/>
      <c r="G44" s="72"/>
      <c r="H44" s="91"/>
      <c r="I44" s="64"/>
    </row>
    <row r="45" spans="1:9" ht="13.5" thickBot="1">
      <c r="A45" s="74" t="s">
        <v>8</v>
      </c>
      <c r="B45" s="124" t="s">
        <v>11</v>
      </c>
      <c r="C45" s="124"/>
      <c r="D45" s="124"/>
      <c r="E45" s="124"/>
      <c r="F45" s="27">
        <f>SUM(F46:F47)</f>
        <v>6000</v>
      </c>
      <c r="G45" s="27">
        <f>SUM(G46:G47)</f>
        <v>6000</v>
      </c>
      <c r="H45" s="27">
        <f>SUM(H46:H47)</f>
        <v>3000</v>
      </c>
      <c r="I45" s="64">
        <f t="shared" si="0"/>
        <v>50</v>
      </c>
    </row>
    <row r="46" spans="1:9">
      <c r="A46" s="75"/>
      <c r="B46" s="116" t="s">
        <v>20</v>
      </c>
      <c r="C46" s="116"/>
      <c r="D46" s="116"/>
      <c r="E46" s="116"/>
      <c r="F46" s="26">
        <v>3000</v>
      </c>
      <c r="G46" s="26">
        <v>3000</v>
      </c>
      <c r="H46" s="89">
        <v>3000</v>
      </c>
      <c r="I46" s="66">
        <f t="shared" si="0"/>
        <v>100</v>
      </c>
    </row>
    <row r="47" spans="1:9">
      <c r="A47" s="76"/>
      <c r="B47" s="120" t="s">
        <v>21</v>
      </c>
      <c r="C47" s="120"/>
      <c r="D47" s="120"/>
      <c r="E47" s="120"/>
      <c r="F47" s="68">
        <v>3000</v>
      </c>
      <c r="G47" s="68">
        <v>3000</v>
      </c>
      <c r="H47" s="90"/>
      <c r="I47" s="69">
        <f t="shared" si="0"/>
        <v>0</v>
      </c>
    </row>
    <row r="48" spans="1:9" ht="13.5" thickBot="1">
      <c r="A48" s="71"/>
      <c r="B48" s="122"/>
      <c r="C48" s="122"/>
      <c r="D48" s="122"/>
      <c r="E48" s="122"/>
      <c r="F48" s="72"/>
      <c r="G48" s="77"/>
      <c r="H48" s="92"/>
      <c r="I48" s="78"/>
    </row>
    <row r="49" spans="1:9" ht="13.5" thickBot="1">
      <c r="A49" s="79" t="s">
        <v>10</v>
      </c>
      <c r="B49" s="121" t="s">
        <v>7</v>
      </c>
      <c r="C49" s="121"/>
      <c r="D49" s="121"/>
      <c r="E49" s="121"/>
      <c r="F49" s="27">
        <f>SUM(F50)</f>
        <v>0</v>
      </c>
      <c r="G49" s="27">
        <f>SUM(G50)</f>
        <v>0</v>
      </c>
      <c r="H49" s="27">
        <f t="shared" ref="H49:I49" si="1">SUM(H50)</f>
        <v>0</v>
      </c>
      <c r="I49" s="80">
        <f t="shared" si="1"/>
        <v>0</v>
      </c>
    </row>
    <row r="50" spans="1:9">
      <c r="A50" s="81"/>
      <c r="B50" s="116"/>
      <c r="C50" s="116"/>
      <c r="D50" s="116"/>
      <c r="E50" s="116"/>
      <c r="F50" s="26"/>
      <c r="G50" s="26"/>
      <c r="H50" s="89"/>
      <c r="I50" s="82"/>
    </row>
    <row r="51" spans="1:9">
      <c r="A51" s="81"/>
      <c r="B51" s="117"/>
      <c r="C51" s="118"/>
      <c r="D51" s="118"/>
      <c r="E51" s="119"/>
      <c r="F51" s="30">
        <f>SUM(F52:F52)</f>
        <v>0</v>
      </c>
      <c r="G51" s="30">
        <f>SUM(G52:G52)</f>
        <v>0</v>
      </c>
      <c r="H51" s="90"/>
      <c r="I51" s="83"/>
    </row>
    <row r="52" spans="1:9" ht="13.5" thickBot="1">
      <c r="A52" s="84"/>
      <c r="B52" s="113"/>
      <c r="C52" s="114"/>
      <c r="D52" s="114"/>
      <c r="E52" s="115"/>
      <c r="F52" s="85"/>
      <c r="G52" s="85"/>
      <c r="H52" s="93"/>
      <c r="I52" s="86"/>
    </row>
    <row r="53" spans="1:9" ht="18" customHeight="1" thickBot="1">
      <c r="A53" s="28"/>
      <c r="B53" s="111" t="s">
        <v>4</v>
      </c>
      <c r="C53" s="111"/>
      <c r="D53" s="111"/>
      <c r="E53" s="112"/>
      <c r="F53" s="29">
        <f>F33+F45+F49+F51</f>
        <v>11400</v>
      </c>
      <c r="G53" s="29">
        <f>G33+G45+G49+G51</f>
        <v>25226</v>
      </c>
      <c r="H53" s="29">
        <f>H33+H45+H49+H51</f>
        <v>11654</v>
      </c>
      <c r="I53" s="87">
        <f t="shared" ref="I53" si="2">H53/G53*100</f>
        <v>46.198366764449375</v>
      </c>
    </row>
    <row r="54" spans="1:9" ht="13.5" thickTop="1"/>
    <row r="73" spans="1:8">
      <c r="H73" s="10"/>
    </row>
    <row r="74" spans="1:8">
      <c r="A74" s="5"/>
      <c r="B74" s="5"/>
      <c r="C74" s="5"/>
      <c r="D74" s="5"/>
      <c r="E74" s="5"/>
      <c r="F74" s="5"/>
      <c r="G74" s="5"/>
      <c r="H74" s="10"/>
    </row>
    <row r="75" spans="1:8">
      <c r="A75" s="5"/>
      <c r="B75" s="5"/>
      <c r="C75" s="5"/>
      <c r="D75" s="5"/>
      <c r="E75" s="5"/>
      <c r="F75" s="5"/>
      <c r="G75" s="5"/>
      <c r="H75" s="10"/>
    </row>
    <row r="76" spans="1:8">
      <c r="A76" s="5"/>
      <c r="B76" s="5"/>
      <c r="C76" s="5"/>
      <c r="D76" s="5"/>
      <c r="E76" s="5"/>
      <c r="F76" s="5"/>
      <c r="G76" s="5"/>
    </row>
    <row r="77" spans="1:8" ht="12.75" customHeight="1">
      <c r="A77" s="7"/>
      <c r="B77" s="7"/>
      <c r="C77" s="7"/>
      <c r="D77" s="7"/>
      <c r="E77" s="7"/>
      <c r="F77" s="7"/>
      <c r="G77" s="7"/>
    </row>
    <row r="78" spans="1:8" ht="16.5" customHeight="1">
      <c r="A78" s="7"/>
      <c r="B78" s="7"/>
      <c r="C78" s="7"/>
      <c r="D78" s="7"/>
      <c r="E78" s="7"/>
      <c r="F78" s="7"/>
      <c r="G78" s="7"/>
      <c r="H78" s="11"/>
    </row>
    <row r="79" spans="1:8" ht="12.75" customHeight="1">
      <c r="A79" s="5"/>
      <c r="B79" s="13"/>
      <c r="C79" s="13"/>
      <c r="D79" s="13"/>
      <c r="E79" s="13"/>
      <c r="F79" s="13"/>
      <c r="G79" s="13"/>
      <c r="H79" s="11"/>
    </row>
    <row r="80" spans="1:8">
      <c r="A80" s="5"/>
      <c r="B80" s="13"/>
      <c r="C80" s="13"/>
      <c r="D80" s="13"/>
      <c r="E80" s="13"/>
      <c r="F80" s="13"/>
      <c r="G80" s="13"/>
      <c r="H80" s="1"/>
    </row>
    <row r="81" spans="1:8">
      <c r="A81" s="5"/>
      <c r="B81" s="5"/>
      <c r="C81" s="5"/>
      <c r="D81" s="5"/>
      <c r="E81" s="5"/>
      <c r="F81" s="5"/>
      <c r="G81" s="5"/>
    </row>
    <row r="82" spans="1:8">
      <c r="A82" s="5"/>
      <c r="B82" s="14"/>
      <c r="C82" s="14"/>
      <c r="D82" s="14"/>
      <c r="E82" s="14"/>
      <c r="F82" s="14"/>
      <c r="G82" s="14"/>
      <c r="H82" s="2"/>
    </row>
    <row r="83" spans="1:8" ht="18" customHeight="1">
      <c r="A83" s="16"/>
      <c r="B83" s="17"/>
      <c r="C83" s="17"/>
      <c r="D83" s="17"/>
      <c r="E83" s="17"/>
      <c r="F83" s="15"/>
      <c r="G83" s="15"/>
    </row>
    <row r="84" spans="1:8" ht="18" customHeight="1">
      <c r="A84" s="16"/>
      <c r="B84" s="17"/>
      <c r="C84" s="17"/>
      <c r="D84" s="17"/>
      <c r="E84" s="17"/>
      <c r="F84" s="12"/>
      <c r="G84" s="12"/>
    </row>
    <row r="85" spans="1:8" ht="18" customHeight="1">
      <c r="A85" s="15"/>
      <c r="B85" s="12"/>
      <c r="C85" s="12"/>
      <c r="D85" s="12"/>
      <c r="E85" s="12"/>
      <c r="F85" s="14"/>
      <c r="G85" s="14"/>
    </row>
    <row r="86" spans="1:8">
      <c r="A86" s="5"/>
      <c r="B86" s="12"/>
      <c r="C86" s="12"/>
      <c r="D86" s="12"/>
      <c r="E86" s="12"/>
      <c r="F86" s="14"/>
      <c r="G86" s="14"/>
    </row>
    <row r="87" spans="1:8">
      <c r="A87" s="5"/>
      <c r="B87" s="12"/>
      <c r="C87" s="12"/>
      <c r="D87" s="12"/>
      <c r="E87" s="12"/>
      <c r="F87" s="14"/>
      <c r="G87" s="14"/>
    </row>
    <row r="88" spans="1:8">
      <c r="A88" s="5"/>
      <c r="B88" s="12"/>
      <c r="C88" s="12"/>
      <c r="D88" s="12"/>
      <c r="E88" s="12"/>
      <c r="F88" s="14"/>
      <c r="G88" s="14"/>
    </row>
    <row r="89" spans="1:8">
      <c r="A89" s="5"/>
      <c r="B89" s="12"/>
      <c r="C89" s="12"/>
      <c r="D89" s="12"/>
      <c r="E89" s="12"/>
      <c r="F89" s="14"/>
      <c r="G89" s="14"/>
    </row>
    <row r="90" spans="1:8">
      <c r="A90" s="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>
      <c r="A92" s="5"/>
      <c r="B92" s="12"/>
      <c r="C92" s="12"/>
      <c r="D92" s="12"/>
      <c r="E92" s="12"/>
      <c r="F92" s="14"/>
      <c r="G92" s="14"/>
    </row>
    <row r="93" spans="1:8" ht="18" customHeight="1">
      <c r="A93" s="5"/>
      <c r="B93" s="18"/>
      <c r="C93" s="18"/>
      <c r="D93" s="18"/>
      <c r="E93" s="18"/>
      <c r="F93" s="14"/>
      <c r="G93" s="14"/>
    </row>
    <row r="131" spans="2:8">
      <c r="B131" s="5"/>
      <c r="C131" s="5"/>
      <c r="D131" s="5"/>
      <c r="E131" s="5"/>
      <c r="F131" s="5"/>
      <c r="G131" s="5"/>
      <c r="H131" s="6"/>
    </row>
    <row r="132" spans="2:8">
      <c r="B132" s="5"/>
      <c r="C132" s="5"/>
      <c r="D132" s="5"/>
      <c r="E132" s="5"/>
      <c r="F132" s="5"/>
      <c r="G132" s="5"/>
      <c r="H132" s="5"/>
    </row>
    <row r="133" spans="2:8">
      <c r="B133" s="5"/>
      <c r="C133" s="5"/>
      <c r="D133" s="5"/>
      <c r="E133" s="5"/>
      <c r="F133" s="5"/>
      <c r="G133" s="5"/>
      <c r="H133" s="5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5"/>
      <c r="C137" s="5"/>
      <c r="D137" s="5"/>
      <c r="E137" s="5"/>
      <c r="F137" s="5"/>
      <c r="G137" s="5"/>
      <c r="H137" s="5"/>
    </row>
    <row r="138" spans="2:8">
      <c r="B138" s="5"/>
      <c r="C138" s="5"/>
      <c r="D138" s="5"/>
      <c r="E138" s="5"/>
      <c r="F138" s="5"/>
      <c r="G138" s="5"/>
      <c r="H138" s="5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5"/>
      <c r="C140" s="5"/>
      <c r="D140" s="5"/>
      <c r="E140" s="5"/>
      <c r="F140" s="5"/>
      <c r="G140" s="5"/>
      <c r="H140" s="5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3"/>
      <c r="C142" s="3"/>
      <c r="D142" s="3"/>
      <c r="E142" s="3"/>
      <c r="F142" s="3"/>
      <c r="G142" s="3"/>
      <c r="H142" s="5"/>
    </row>
    <row r="143" spans="2:8">
      <c r="B143" s="3"/>
      <c r="C143" s="3"/>
      <c r="D143" s="3"/>
      <c r="E143" s="3"/>
      <c r="F143" s="3"/>
      <c r="G143" s="3"/>
      <c r="H143" s="5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3"/>
      <c r="C158" s="3"/>
      <c r="D158" s="3"/>
      <c r="E158" s="3"/>
      <c r="F158" s="3"/>
      <c r="G158" s="3"/>
      <c r="H158" s="5"/>
    </row>
    <row r="159" spans="2:8">
      <c r="B159" s="7"/>
      <c r="C159" s="7"/>
      <c r="D159" s="7"/>
      <c r="E159" s="7"/>
      <c r="F159" s="7"/>
      <c r="G159" s="7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3"/>
      <c r="C173" s="3"/>
      <c r="D173" s="3"/>
      <c r="E173" s="3"/>
      <c r="F173" s="3"/>
      <c r="G173" s="3"/>
      <c r="H173" s="5"/>
    </row>
    <row r="174" spans="2:8">
      <c r="B174" s="7"/>
      <c r="C174" s="7"/>
      <c r="D174" s="7"/>
      <c r="E174" s="7"/>
      <c r="F174" s="7"/>
      <c r="G174" s="7"/>
      <c r="H174" s="5"/>
    </row>
    <row r="175" spans="2:8">
      <c r="B175" s="5"/>
      <c r="C175" s="5"/>
      <c r="D175" s="5"/>
      <c r="E175" s="5"/>
      <c r="F175" s="5"/>
      <c r="G175" s="5"/>
      <c r="H175" s="5"/>
    </row>
    <row r="176" spans="2:8">
      <c r="B176" s="5"/>
      <c r="C176" s="5"/>
      <c r="D176" s="5"/>
      <c r="E176" s="5"/>
      <c r="F176" s="5"/>
      <c r="G176" s="5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6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  <row r="187" spans="2:8">
      <c r="B187" s="7"/>
      <c r="C187" s="7"/>
      <c r="D187" s="7"/>
      <c r="E187" s="7"/>
      <c r="F187" s="7"/>
      <c r="G187" s="7"/>
      <c r="H187" s="5"/>
    </row>
    <row r="188" spans="2:8">
      <c r="B188" s="7"/>
      <c r="C188" s="7"/>
      <c r="D188" s="7"/>
      <c r="E188" s="7"/>
      <c r="F188" s="7"/>
      <c r="G188" s="7"/>
      <c r="H188" s="5"/>
    </row>
    <row r="189" spans="2:8">
      <c r="B189" s="5"/>
      <c r="C189" s="5"/>
      <c r="D189" s="5"/>
      <c r="E189" s="5"/>
      <c r="F189" s="5"/>
      <c r="G189" s="5"/>
      <c r="H189" s="5"/>
    </row>
    <row r="190" spans="2:8">
      <c r="B190" s="5"/>
      <c r="C190" s="5"/>
      <c r="D190" s="5"/>
      <c r="E190" s="5"/>
      <c r="F190" s="5"/>
      <c r="G190" s="5"/>
      <c r="H190" s="5"/>
    </row>
    <row r="191" spans="2:8">
      <c r="B191" s="5"/>
      <c r="C191" s="5"/>
      <c r="D191" s="5"/>
      <c r="E191" s="5"/>
      <c r="F191" s="5"/>
      <c r="G191" s="5"/>
      <c r="H191" s="3"/>
    </row>
    <row r="192" spans="2:8">
      <c r="B192" s="4"/>
      <c r="C192" s="4"/>
      <c r="D192" s="4"/>
      <c r="E192" s="4"/>
      <c r="F192" s="8"/>
      <c r="G192" s="9"/>
      <c r="H192" s="9"/>
    </row>
    <row r="193" spans="2:8">
      <c r="B193" s="4"/>
      <c r="C193" s="4"/>
      <c r="D193" s="4"/>
      <c r="E193" s="4"/>
      <c r="F193" s="8"/>
      <c r="G193" s="9"/>
      <c r="H193" s="3"/>
    </row>
    <row r="194" spans="2:8">
      <c r="B194" s="4"/>
      <c r="C194" s="4"/>
      <c r="D194" s="4"/>
      <c r="E194" s="4"/>
      <c r="F194" s="8"/>
      <c r="G194" s="9"/>
      <c r="H194" s="9"/>
    </row>
    <row r="195" spans="2:8">
      <c r="B195" s="3"/>
      <c r="C195" s="3"/>
      <c r="D195" s="3"/>
      <c r="E195" s="3"/>
      <c r="F195" s="3"/>
      <c r="G195" s="3"/>
      <c r="H195" s="3"/>
    </row>
    <row r="196" spans="2:8">
      <c r="B196" s="3"/>
      <c r="C196" s="3"/>
      <c r="D196" s="3"/>
      <c r="E196" s="3"/>
      <c r="F196" s="3"/>
      <c r="G196" s="3"/>
      <c r="H196" s="3"/>
    </row>
    <row r="197" spans="2:8">
      <c r="B197" s="3"/>
      <c r="C197" s="3"/>
      <c r="D197" s="3"/>
      <c r="E197" s="3"/>
      <c r="F197" s="5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3"/>
      <c r="C204" s="3"/>
      <c r="D204" s="3"/>
      <c r="E204" s="3"/>
      <c r="F204" s="3"/>
      <c r="G204" s="3"/>
      <c r="H204" s="3"/>
    </row>
    <row r="205" spans="2:8">
      <c r="B205" s="7"/>
      <c r="C205" s="7"/>
      <c r="D205" s="7"/>
      <c r="E205" s="7"/>
      <c r="F205" s="5"/>
      <c r="G205" s="3"/>
      <c r="H205" s="3"/>
    </row>
    <row r="206" spans="2:8">
      <c r="B206" s="3"/>
      <c r="C206" s="3"/>
      <c r="D206" s="3"/>
      <c r="E206" s="3"/>
      <c r="F206" s="5"/>
      <c r="G206" s="3"/>
      <c r="H206" s="3"/>
    </row>
    <row r="207" spans="2:8">
      <c r="B207" s="3"/>
      <c r="C207" s="3"/>
      <c r="D207" s="3"/>
      <c r="E207" s="3"/>
      <c r="F207" s="5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5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3"/>
      <c r="C216" s="3"/>
      <c r="D216" s="3"/>
      <c r="E216" s="3"/>
      <c r="F216" s="3"/>
      <c r="G216" s="3"/>
      <c r="H216" s="3"/>
    </row>
    <row r="217" spans="2:8">
      <c r="B217" s="5"/>
      <c r="C217" s="5"/>
      <c r="D217" s="5"/>
      <c r="E217" s="5"/>
      <c r="F217" s="5"/>
      <c r="G217" s="5"/>
      <c r="H217" s="5"/>
    </row>
    <row r="218" spans="2:8">
      <c r="B218" s="5"/>
      <c r="C218" s="5"/>
      <c r="D218" s="5"/>
      <c r="E218" s="5"/>
      <c r="F218" s="5"/>
      <c r="G218" s="5"/>
      <c r="H218" s="5"/>
    </row>
  </sheetData>
  <mergeCells count="50">
    <mergeCell ref="L13:O13"/>
    <mergeCell ref="L14:O14"/>
    <mergeCell ref="E1:F1"/>
    <mergeCell ref="F31:G31"/>
    <mergeCell ref="A30:A31"/>
    <mergeCell ref="B18:E18"/>
    <mergeCell ref="B19:E19"/>
    <mergeCell ref="B30:E31"/>
    <mergeCell ref="A7:A8"/>
    <mergeCell ref="B7:E8"/>
    <mergeCell ref="A5:G5"/>
    <mergeCell ref="B17:E17"/>
    <mergeCell ref="H7:I7"/>
    <mergeCell ref="H30:I30"/>
    <mergeCell ref="A3:I3"/>
    <mergeCell ref="A4:I4"/>
    <mergeCell ref="B46:E46"/>
    <mergeCell ref="B35:E35"/>
    <mergeCell ref="B36:E36"/>
    <mergeCell ref="B48:E48"/>
    <mergeCell ref="B44:E44"/>
    <mergeCell ref="B45:E45"/>
    <mergeCell ref="B43:E43"/>
    <mergeCell ref="B38:E38"/>
    <mergeCell ref="B41:E41"/>
    <mergeCell ref="B40:E40"/>
    <mergeCell ref="B39:E39"/>
    <mergeCell ref="B42:E42"/>
    <mergeCell ref="B53:E53"/>
    <mergeCell ref="B52:E52"/>
    <mergeCell ref="B50:E50"/>
    <mergeCell ref="B51:E51"/>
    <mergeCell ref="B47:E47"/>
    <mergeCell ref="B49:E49"/>
    <mergeCell ref="G1:I1"/>
    <mergeCell ref="G25:I25"/>
    <mergeCell ref="B34:E34"/>
    <mergeCell ref="F8:G8"/>
    <mergeCell ref="B9:E9"/>
    <mergeCell ref="B33:E33"/>
    <mergeCell ref="B10:E10"/>
    <mergeCell ref="B32:E32"/>
    <mergeCell ref="B13:E13"/>
    <mergeCell ref="B14:E14"/>
    <mergeCell ref="A27:I27"/>
    <mergeCell ref="A28:I28"/>
    <mergeCell ref="B11:E11"/>
    <mergeCell ref="B12:E12"/>
    <mergeCell ref="B15:E15"/>
    <mergeCell ref="B16:E1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2014-09-08T12:30:49Z</cp:lastPrinted>
  <dcterms:created xsi:type="dcterms:W3CDTF">2004-08-13T07:29:54Z</dcterms:created>
  <dcterms:modified xsi:type="dcterms:W3CDTF">2014-09-16T09:07:19Z</dcterms:modified>
</cp:coreProperties>
</file>