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11595"/>
  </bookViews>
  <sheets>
    <sheet name="Munka1" sheetId="1" r:id="rId1"/>
  </sheets>
  <definedNames>
    <definedName name="_xlnm.Print_Titles" localSheetId="0">Munka1!$A:$A,Munka1!$3:$3</definedName>
    <definedName name="_xlnm.Print_Area" localSheetId="0">Munka1!$A$1:$O$14</definedName>
  </definedNames>
  <calcPr calcId="145621"/>
</workbook>
</file>

<file path=xl/calcChain.xml><?xml version="1.0" encoding="utf-8"?>
<calcChain xmlns="http://schemas.openxmlformats.org/spreadsheetml/2006/main">
  <c r="B8" i="1" l="1"/>
  <c r="O14" i="1"/>
  <c r="N14" i="1"/>
  <c r="C8" i="1"/>
  <c r="C12" i="1"/>
  <c r="B12" i="1"/>
  <c r="B5" i="1"/>
  <c r="C7" i="1" l="1"/>
  <c r="B7" i="1"/>
  <c r="B6" i="1"/>
  <c r="C6" i="1"/>
  <c r="C5" i="1"/>
  <c r="B9" i="1"/>
  <c r="C9" i="1"/>
  <c r="B10" i="1"/>
  <c r="C10" i="1"/>
  <c r="B11" i="1"/>
  <c r="C11" i="1"/>
  <c r="B13" i="1"/>
  <c r="C13" i="1"/>
  <c r="D14" i="1"/>
  <c r="E14" i="1"/>
  <c r="F14" i="1"/>
  <c r="G14" i="1"/>
  <c r="H14" i="1"/>
  <c r="I14" i="1"/>
  <c r="J14" i="1"/>
  <c r="K14" i="1"/>
  <c r="L14" i="1"/>
  <c r="M14" i="1"/>
  <c r="C14" i="1" l="1"/>
  <c r="B14" i="1"/>
</calcChain>
</file>

<file path=xl/sharedStrings.xml><?xml version="1.0" encoding="utf-8"?>
<sst xmlns="http://schemas.openxmlformats.org/spreadsheetml/2006/main" count="35" uniqueCount="23">
  <si>
    <t>Munkaadót terhelő járulékok</t>
  </si>
  <si>
    <t>Felhalmozási kiadás</t>
  </si>
  <si>
    <t>Személyi jellegű kiadás</t>
  </si>
  <si>
    <t>Dologi kiadás</t>
  </si>
  <si>
    <t>Önkormányzat</t>
  </si>
  <si>
    <t>Hivatal</t>
  </si>
  <si>
    <t>COFOG megnevezése</t>
  </si>
  <si>
    <r>
      <rPr>
        <b/>
        <sz val="11"/>
        <rFont val="Arial CE"/>
        <charset val="238"/>
      </rPr>
      <t xml:space="preserve">011130 </t>
    </r>
    <r>
      <rPr>
        <sz val="11"/>
        <rFont val="Arial CE"/>
        <family val="2"/>
        <charset val="238"/>
      </rPr>
      <t>Önkormányzatok és önk. hivatalok igazgazgatási tevékenységének kiadásai</t>
    </r>
  </si>
  <si>
    <r>
      <rPr>
        <b/>
        <sz val="11"/>
        <rFont val="Arial CE"/>
        <charset val="238"/>
      </rPr>
      <t>041140</t>
    </r>
    <r>
      <rPr>
        <sz val="11"/>
        <rFont val="Arial CE"/>
        <family val="2"/>
        <charset val="238"/>
      </rPr>
      <t xml:space="preserve"> Területfejlesztés igazgatása</t>
    </r>
  </si>
  <si>
    <r>
      <rPr>
        <b/>
        <sz val="11"/>
        <rFont val="Arial CE"/>
        <charset val="238"/>
      </rPr>
      <t xml:space="preserve">049010 </t>
    </r>
    <r>
      <rPr>
        <sz val="11"/>
        <rFont val="Arial CE"/>
        <family val="2"/>
        <charset val="238"/>
      </rPr>
      <t>Nemzetközi kapcsolatok kiadásai</t>
    </r>
  </si>
  <si>
    <r>
      <rPr>
        <b/>
        <sz val="11"/>
        <rFont val="Arial CE"/>
        <charset val="238"/>
      </rPr>
      <t>041233</t>
    </r>
    <r>
      <rPr>
        <sz val="11"/>
        <rFont val="Arial CE"/>
        <family val="2"/>
        <charset val="238"/>
      </rPr>
      <t xml:space="preserve"> Hosszabb időtartamú közfoglalkoztatás kapcsolatos kiadások</t>
    </r>
  </si>
  <si>
    <t>Egyéb működési célú  kiadás</t>
  </si>
  <si>
    <r>
      <rPr>
        <b/>
        <sz val="11"/>
        <rFont val="Arial CE"/>
        <charset val="238"/>
      </rPr>
      <t>011320</t>
    </r>
    <r>
      <rPr>
        <sz val="11"/>
        <rFont val="Arial CE"/>
        <family val="2"/>
        <charset val="238"/>
      </rPr>
      <t xml:space="preserve"> Nemzetközi szervezetekben való részvétel</t>
    </r>
  </si>
  <si>
    <r>
      <rPr>
        <b/>
        <sz val="11"/>
        <rFont val="Arial CE"/>
        <charset val="238"/>
      </rPr>
      <t xml:space="preserve">016020 </t>
    </r>
    <r>
      <rPr>
        <sz val="11"/>
        <rFont val="Arial CE"/>
        <charset val="238"/>
      </rPr>
      <t xml:space="preserve">Időközi </t>
    </r>
    <r>
      <rPr>
        <sz val="11"/>
        <rFont val="Arial CE"/>
        <family val="2"/>
        <charset val="238"/>
      </rPr>
      <t>választásokhoz kapcsolódó tevékenységek</t>
    </r>
  </si>
  <si>
    <r>
      <rPr>
        <b/>
        <sz val="11"/>
        <rFont val="Arial CE"/>
        <charset val="238"/>
      </rPr>
      <t xml:space="preserve">016010 </t>
    </r>
    <r>
      <rPr>
        <sz val="11"/>
        <rFont val="Arial CE"/>
        <charset val="238"/>
      </rPr>
      <t xml:space="preserve">Országgyűlési </t>
    </r>
    <r>
      <rPr>
        <sz val="11"/>
        <rFont val="Arial CE"/>
        <family val="2"/>
        <charset val="238"/>
      </rPr>
      <t>választásokhoz kapcsolódó tevékenységek</t>
    </r>
  </si>
  <si>
    <t>Ezer Ft-ban</t>
  </si>
  <si>
    <t>Ft-ban</t>
  </si>
  <si>
    <t>2019. évi módosított előirányzat</t>
  </si>
  <si>
    <r>
      <rPr>
        <b/>
        <sz val="11"/>
        <rFont val="Arial CE"/>
        <charset val="238"/>
      </rPr>
      <t xml:space="preserve">086010 </t>
    </r>
    <r>
      <rPr>
        <sz val="11"/>
        <rFont val="Arial CE"/>
        <family val="2"/>
        <charset val="238"/>
      </rPr>
      <t>Határon túli magyarok egyéb támogatásai</t>
    </r>
  </si>
  <si>
    <r>
      <t xml:space="preserve">018030 </t>
    </r>
    <r>
      <rPr>
        <sz val="11"/>
        <rFont val="Arial CE"/>
        <charset val="238"/>
      </rPr>
      <t>Önkormányzatok elszámolásai a központi költségvetéssel</t>
    </r>
  </si>
  <si>
    <t>Finanszírozási kiadás</t>
  </si>
  <si>
    <t>"</t>
  </si>
  <si>
    <t>6. melléklet a 4/2019. (VII. 1.) önkormányzati rendelethez                                                      "6. melléklet az 1/2019. (II. 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</si>
</sst>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Times New Roman"/>
      <family val="1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9"/>
      <name val="Arial CE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1" fillId="0" borderId="1" xfId="0" applyNumberFormat="1" applyFont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vertical="center" wrapText="1"/>
    </xf>
    <xf numFmtId="3" fontId="5" fillId="0" borderId="0" xfId="0" applyNumberFormat="1" applyFont="1" applyAlignment="1">
      <alignment horizontal="right" vertical="center" wrapText="1"/>
    </xf>
    <xf numFmtId="3" fontId="10" fillId="0" borderId="1" xfId="0" applyNumberFormat="1" applyFont="1" applyBorder="1" applyAlignment="1">
      <alignment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horizontal="right" vertical="top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J15"/>
  <sheetViews>
    <sheetView tabSelected="1" view="pageBreakPreview" topLeftCell="G1" zoomScaleNormal="75" zoomScaleSheetLayoutView="100" workbookViewId="0">
      <selection activeCell="N5" sqref="N5"/>
    </sheetView>
  </sheetViews>
  <sheetFormatPr defaultRowHeight="15" x14ac:dyDescent="0.2"/>
  <cols>
    <col min="1" max="1" width="26.7109375" style="5" customWidth="1"/>
    <col min="2" max="2" width="16.7109375" style="5" bestFit="1" customWidth="1"/>
    <col min="3" max="3" width="14.7109375" style="5" customWidth="1"/>
    <col min="4" max="4" width="16.7109375" style="5" bestFit="1" customWidth="1"/>
    <col min="5" max="5" width="14.7109375" style="5" customWidth="1"/>
    <col min="6" max="6" width="16.7109375" style="5" bestFit="1" customWidth="1"/>
    <col min="7" max="7" width="14.7109375" style="5" customWidth="1"/>
    <col min="8" max="8" width="16.7109375" style="5" bestFit="1" customWidth="1"/>
    <col min="9" max="9" width="14.7109375" style="5" customWidth="1"/>
    <col min="10" max="10" width="16.7109375" style="5" bestFit="1" customWidth="1"/>
    <col min="11" max="11" width="14.7109375" style="5" customWidth="1"/>
    <col min="12" max="12" width="16.7109375" style="5" bestFit="1" customWidth="1"/>
    <col min="13" max="13" width="14.7109375" style="5" customWidth="1"/>
    <col min="14" max="14" width="16.85546875" style="5" customWidth="1"/>
    <col min="15" max="15" width="14.28515625" style="5" customWidth="1"/>
    <col min="16" max="67" width="11.7109375" style="5" customWidth="1"/>
    <col min="68" max="139" width="11.7109375" style="1" customWidth="1"/>
    <col min="140" max="16384" width="9.140625" style="1"/>
  </cols>
  <sheetData>
    <row r="1" spans="1:88" ht="74.25" customHeight="1" x14ac:dyDescent="0.2">
      <c r="L1" s="20" t="s">
        <v>22</v>
      </c>
      <c r="M1" s="20"/>
      <c r="N1" s="20"/>
      <c r="O1" s="20"/>
      <c r="P1" s="1"/>
      <c r="Q1" s="1"/>
    </row>
    <row r="2" spans="1:88" x14ac:dyDescent="0.2">
      <c r="M2" s="16"/>
      <c r="O2" s="16" t="s">
        <v>16</v>
      </c>
      <c r="CJ2" s="15" t="s">
        <v>15</v>
      </c>
    </row>
    <row r="3" spans="1:88" ht="30.75" customHeight="1" x14ac:dyDescent="0.2">
      <c r="A3" s="22" t="s">
        <v>6</v>
      </c>
      <c r="B3" s="21" t="s">
        <v>17</v>
      </c>
      <c r="C3" s="21"/>
      <c r="D3" s="21" t="s">
        <v>2</v>
      </c>
      <c r="E3" s="21"/>
      <c r="F3" s="21" t="s">
        <v>0</v>
      </c>
      <c r="G3" s="21"/>
      <c r="H3" s="21" t="s">
        <v>3</v>
      </c>
      <c r="I3" s="21"/>
      <c r="J3" s="21" t="s">
        <v>11</v>
      </c>
      <c r="K3" s="21"/>
      <c r="L3" s="21" t="s">
        <v>1</v>
      </c>
      <c r="M3" s="21"/>
      <c r="N3" s="21" t="s">
        <v>20</v>
      </c>
      <c r="O3" s="21"/>
    </row>
    <row r="4" spans="1:88" s="2" customFormat="1" ht="38.25" customHeight="1" x14ac:dyDescent="0.2">
      <c r="A4" s="23"/>
      <c r="B4" s="13" t="s">
        <v>4</v>
      </c>
      <c r="C4" s="13" t="s">
        <v>5</v>
      </c>
      <c r="D4" s="13" t="s">
        <v>4</v>
      </c>
      <c r="E4" s="13" t="s">
        <v>5</v>
      </c>
      <c r="F4" s="13" t="s">
        <v>4</v>
      </c>
      <c r="G4" s="13" t="s">
        <v>5</v>
      </c>
      <c r="H4" s="13" t="s">
        <v>4</v>
      </c>
      <c r="I4" s="13" t="s">
        <v>5</v>
      </c>
      <c r="J4" s="13" t="s">
        <v>4</v>
      </c>
      <c r="K4" s="13" t="s">
        <v>5</v>
      </c>
      <c r="L4" s="19" t="s">
        <v>4</v>
      </c>
      <c r="M4" s="19" t="s">
        <v>5</v>
      </c>
      <c r="N4" s="19" t="s">
        <v>4</v>
      </c>
      <c r="O4" s="19" t="s">
        <v>5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</row>
    <row r="5" spans="1:88" s="2" customFormat="1" ht="69" customHeight="1" x14ac:dyDescent="0.2">
      <c r="A5" s="11" t="s">
        <v>7</v>
      </c>
      <c r="B5" s="9">
        <f>SUM(D5+F5+H5+J5+L5)</f>
        <v>174933146</v>
      </c>
      <c r="C5" s="9">
        <f>SUM(E5+G5+I5+K5+M5)</f>
        <v>161302568</v>
      </c>
      <c r="D5" s="9">
        <v>83515000</v>
      </c>
      <c r="E5" s="9">
        <v>108139964</v>
      </c>
      <c r="F5" s="9">
        <v>16528550</v>
      </c>
      <c r="G5" s="9">
        <v>24201845</v>
      </c>
      <c r="H5" s="9">
        <v>40641896</v>
      </c>
      <c r="I5" s="9">
        <v>25181912</v>
      </c>
      <c r="J5" s="9">
        <v>34170000</v>
      </c>
      <c r="K5" s="9">
        <v>3778847</v>
      </c>
      <c r="L5" s="9">
        <v>77700</v>
      </c>
      <c r="M5" s="9">
        <v>0</v>
      </c>
      <c r="N5" s="9">
        <v>0</v>
      </c>
      <c r="O5" s="9">
        <v>0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</row>
    <row r="6" spans="1:88" ht="59.25" customHeight="1" x14ac:dyDescent="0.2">
      <c r="A6" s="11" t="s">
        <v>13</v>
      </c>
      <c r="B6" s="9">
        <f t="shared" ref="B6:C13" si="0">SUM(D6+F6+H6+J6+L6)</f>
        <v>0</v>
      </c>
      <c r="C6" s="9">
        <f t="shared" si="0"/>
        <v>448125</v>
      </c>
      <c r="D6" s="9">
        <v>0</v>
      </c>
      <c r="E6" s="9">
        <v>375000</v>
      </c>
      <c r="F6" s="9">
        <v>0</v>
      </c>
      <c r="G6" s="9">
        <v>73125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</row>
    <row r="7" spans="1:88" ht="59.25" customHeight="1" x14ac:dyDescent="0.2">
      <c r="A7" s="11" t="s">
        <v>14</v>
      </c>
      <c r="B7" s="9">
        <f t="shared" si="0"/>
        <v>0</v>
      </c>
      <c r="C7" s="9">
        <f t="shared" si="0"/>
        <v>21479076</v>
      </c>
      <c r="D7" s="9">
        <v>0</v>
      </c>
      <c r="E7" s="9">
        <v>16736910</v>
      </c>
      <c r="F7" s="9">
        <v>0</v>
      </c>
      <c r="G7" s="9">
        <v>3542166</v>
      </c>
      <c r="H7" s="9">
        <v>0</v>
      </c>
      <c r="I7" s="9">
        <v>1200000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</row>
    <row r="8" spans="1:88" ht="59.25" customHeight="1" x14ac:dyDescent="0.2">
      <c r="A8" s="18" t="s">
        <v>19</v>
      </c>
      <c r="B8" s="9">
        <f>SUM(D8+F8+H8+J8+L8+N8)</f>
        <v>12724000</v>
      </c>
      <c r="C8" s="9">
        <f t="shared" si="0"/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12724000</v>
      </c>
      <c r="O8" s="9">
        <v>0</v>
      </c>
    </row>
    <row r="9" spans="1:88" s="4" customFormat="1" ht="57.75" customHeight="1" x14ac:dyDescent="0.2">
      <c r="A9" s="11" t="s">
        <v>8</v>
      </c>
      <c r="B9" s="9">
        <f t="shared" si="0"/>
        <v>151073037</v>
      </c>
      <c r="C9" s="9">
        <f t="shared" si="0"/>
        <v>113312023</v>
      </c>
      <c r="D9" s="9">
        <v>0</v>
      </c>
      <c r="E9" s="9">
        <v>83512215</v>
      </c>
      <c r="F9" s="9">
        <v>0</v>
      </c>
      <c r="G9" s="9">
        <v>18683281</v>
      </c>
      <c r="H9" s="9">
        <v>55773396</v>
      </c>
      <c r="I9" s="9">
        <v>6008374</v>
      </c>
      <c r="J9" s="9">
        <v>95053841</v>
      </c>
      <c r="K9" s="9">
        <v>5108153</v>
      </c>
      <c r="L9" s="9">
        <v>245800</v>
      </c>
      <c r="M9" s="9">
        <v>0</v>
      </c>
      <c r="N9" s="9">
        <v>0</v>
      </c>
      <c r="O9" s="9">
        <v>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88" ht="62.25" customHeight="1" x14ac:dyDescent="0.2">
      <c r="A10" s="11" t="s">
        <v>10</v>
      </c>
      <c r="B10" s="9">
        <f t="shared" si="0"/>
        <v>4931635</v>
      </c>
      <c r="C10" s="9">
        <f t="shared" si="0"/>
        <v>0</v>
      </c>
      <c r="D10" s="9">
        <v>4426949</v>
      </c>
      <c r="E10" s="9">
        <v>0</v>
      </c>
      <c r="F10" s="9">
        <v>504686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</row>
    <row r="11" spans="1:88" s="4" customFormat="1" ht="54.75" customHeight="1" x14ac:dyDescent="0.2">
      <c r="A11" s="11" t="s">
        <v>9</v>
      </c>
      <c r="B11" s="9">
        <f t="shared" si="0"/>
        <v>3000000</v>
      </c>
      <c r="C11" s="9">
        <f t="shared" si="0"/>
        <v>3000000</v>
      </c>
      <c r="D11" s="9">
        <v>764060</v>
      </c>
      <c r="E11" s="9">
        <v>0</v>
      </c>
      <c r="F11" s="9">
        <v>150000</v>
      </c>
      <c r="G11" s="9">
        <v>0</v>
      </c>
      <c r="H11" s="9">
        <v>1350000</v>
      </c>
      <c r="I11" s="9">
        <v>3000000</v>
      </c>
      <c r="J11" s="9">
        <v>0</v>
      </c>
      <c r="K11" s="9">
        <v>0</v>
      </c>
      <c r="L11" s="9">
        <v>735940</v>
      </c>
      <c r="M11" s="9">
        <v>0</v>
      </c>
      <c r="N11" s="9">
        <v>0</v>
      </c>
      <c r="O11" s="9">
        <v>0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88" s="4" customFormat="1" ht="54.75" customHeight="1" x14ac:dyDescent="0.2">
      <c r="A12" s="11" t="s">
        <v>18</v>
      </c>
      <c r="B12" s="9">
        <f t="shared" si="0"/>
        <v>1180000</v>
      </c>
      <c r="C12" s="9">
        <f t="shared" si="0"/>
        <v>0</v>
      </c>
      <c r="D12" s="9">
        <v>409353</v>
      </c>
      <c r="E12" s="9">
        <v>0</v>
      </c>
      <c r="F12" s="9">
        <v>166647</v>
      </c>
      <c r="G12" s="9">
        <v>0</v>
      </c>
      <c r="H12" s="9">
        <v>604000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88" s="4" customFormat="1" ht="43.5" customHeight="1" x14ac:dyDescent="0.2">
      <c r="A13" s="11" t="s">
        <v>12</v>
      </c>
      <c r="B13" s="9">
        <f t="shared" si="0"/>
        <v>12000000</v>
      </c>
      <c r="C13" s="9">
        <f t="shared" si="0"/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12000000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88" s="3" customFormat="1" ht="43.5" customHeight="1" x14ac:dyDescent="0.2">
      <c r="A14" s="14"/>
      <c r="B14" s="12">
        <f>SUM(D14+F14+H14+J14+L14)+N14</f>
        <v>359841818</v>
      </c>
      <c r="C14" s="12">
        <f>SUM(E14+G14+I14+K14+M14+O14)</f>
        <v>299541792</v>
      </c>
      <c r="D14" s="12">
        <f t="shared" ref="D14:M14" si="1">SUM(D5:D13)</f>
        <v>89115362</v>
      </c>
      <c r="E14" s="12">
        <f t="shared" si="1"/>
        <v>208764089</v>
      </c>
      <c r="F14" s="12">
        <f t="shared" si="1"/>
        <v>17349883</v>
      </c>
      <c r="G14" s="12">
        <f t="shared" si="1"/>
        <v>46500417</v>
      </c>
      <c r="H14" s="12">
        <f t="shared" si="1"/>
        <v>98369292</v>
      </c>
      <c r="I14" s="12">
        <f t="shared" si="1"/>
        <v>35390286</v>
      </c>
      <c r="J14" s="12">
        <f t="shared" si="1"/>
        <v>141223841</v>
      </c>
      <c r="K14" s="12">
        <f t="shared" si="1"/>
        <v>8887000</v>
      </c>
      <c r="L14" s="12">
        <f t="shared" si="1"/>
        <v>1059440</v>
      </c>
      <c r="M14" s="12">
        <f t="shared" si="1"/>
        <v>0</v>
      </c>
      <c r="N14" s="12">
        <f t="shared" ref="N14:O14" si="2">SUM(N5:N13)</f>
        <v>12724000</v>
      </c>
      <c r="O14" s="12">
        <f t="shared" si="2"/>
        <v>0</v>
      </c>
      <c r="P14" s="8" t="s">
        <v>21</v>
      </c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</row>
    <row r="15" spans="1:88" x14ac:dyDescent="0.2">
      <c r="M15" s="17"/>
    </row>
  </sheetData>
  <mergeCells count="9">
    <mergeCell ref="L1:O1"/>
    <mergeCell ref="N3:O3"/>
    <mergeCell ref="A3:A4"/>
    <mergeCell ref="L3:M3"/>
    <mergeCell ref="J3:K3"/>
    <mergeCell ref="H3:I3"/>
    <mergeCell ref="F3:G3"/>
    <mergeCell ref="D3:E3"/>
    <mergeCell ref="B3:C3"/>
  </mergeCells>
  <phoneticPr fontId="0" type="noConversion"/>
  <printOptions horizontalCentered="1"/>
  <pageMargins left="0.25" right="0.25" top="0.75" bottom="0.75" header="0.3" footer="0.3"/>
  <pageSetup paperSize="9" scale="53" orientation="landscape" r:id="rId1"/>
  <headerFooter alignWithMargins="0">
    <oddHeader>&amp;C&amp;"Arial CE,Félkövér"&amp;14
Borsod-Abaúj-Zemplén Megyei Önkormányzat
és Hivatala 2019. évi kiadásai kormányzati funkció kódonként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Georgina</dc:creator>
  <cp:lastModifiedBy>Dr. Fedor Edit</cp:lastModifiedBy>
  <cp:lastPrinted>2019-07-01T10:57:55Z</cp:lastPrinted>
  <dcterms:created xsi:type="dcterms:W3CDTF">2002-12-28T09:53:16Z</dcterms:created>
  <dcterms:modified xsi:type="dcterms:W3CDTF">2019-07-01T10:59:06Z</dcterms:modified>
</cp:coreProperties>
</file>