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Gabi\SynologyDrive\Drive\2021. költségvetés\2. számú változat\"/>
    </mc:Choice>
  </mc:AlternateContent>
  <xr:revisionPtr revIDLastSave="0" documentId="13_ncr:1_{B766C600-BAD7-420E-9E46-D46B87C3D33A}" xr6:coauthVersionLast="46" xr6:coauthVersionMax="46" xr10:uidLastSave="{00000000-0000-0000-0000-000000000000}"/>
  <bookViews>
    <workbookView xWindow="0" yWindow="310" windowWidth="19200" windowHeight="989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C10" i="1"/>
  <c r="C7" i="1"/>
  <c r="C11" i="1" l="1"/>
  <c r="J24" i="1"/>
  <c r="I24" i="1"/>
  <c r="H24" i="1"/>
  <c r="G24" i="1"/>
  <c r="F24" i="1"/>
  <c r="E24" i="1"/>
  <c r="D24" i="1"/>
  <c r="C24" i="1"/>
  <c r="J21" i="1"/>
  <c r="I21" i="1"/>
  <c r="F21" i="1"/>
  <c r="E21" i="1"/>
  <c r="D21" i="1"/>
  <c r="C21" i="1"/>
  <c r="J17" i="1"/>
  <c r="F17" i="1"/>
  <c r="E17" i="1"/>
  <c r="D17" i="1"/>
  <c r="C17" i="1"/>
  <c r="J14" i="1"/>
  <c r="I14" i="1"/>
  <c r="H14" i="1"/>
  <c r="G14" i="1"/>
  <c r="F14" i="1"/>
  <c r="E14" i="1"/>
  <c r="D14" i="1"/>
  <c r="C14" i="1"/>
  <c r="J11" i="1"/>
  <c r="F11" i="1"/>
  <c r="E11" i="1"/>
  <c r="D11" i="1"/>
  <c r="H11" i="1"/>
  <c r="D18" i="1" l="1"/>
  <c r="D25" i="1" s="1"/>
  <c r="J18" i="1"/>
  <c r="J25" i="1" s="1"/>
  <c r="E18" i="1"/>
  <c r="E25" i="1" s="1"/>
  <c r="H21" i="1"/>
  <c r="H25" i="1" s="1"/>
  <c r="C18" i="1"/>
  <c r="C25" i="1" s="1"/>
  <c r="G11" i="1"/>
  <c r="I11" i="1"/>
  <c r="I25" i="1" s="1"/>
  <c r="F18" i="1"/>
  <c r="F25" i="1" s="1"/>
  <c r="G21" i="1"/>
  <c r="G25" i="1" l="1"/>
</calcChain>
</file>

<file path=xl/sharedStrings.xml><?xml version="1.0" encoding="utf-8"?>
<sst xmlns="http://schemas.openxmlformats.org/spreadsheetml/2006/main" count="39" uniqueCount="36">
  <si>
    <t>A</t>
  </si>
  <si>
    <t>C</t>
  </si>
  <si>
    <t>D</t>
  </si>
  <si>
    <t>E</t>
  </si>
  <si>
    <t>F</t>
  </si>
  <si>
    <t>G</t>
  </si>
  <si>
    <t>H</t>
  </si>
  <si>
    <t>I</t>
  </si>
  <si>
    <t>J</t>
  </si>
  <si>
    <t>K</t>
  </si>
  <si>
    <t>Sorszám</t>
  </si>
  <si>
    <t>M e g n e v e z é s</t>
  </si>
  <si>
    <t>Kötelező feladatok</t>
  </si>
  <si>
    <t>Önként vállalt feladatok</t>
  </si>
  <si>
    <t>Államigazgatási feladatok</t>
  </si>
  <si>
    <t>Beruházások</t>
  </si>
  <si>
    <t>BERUHÁZÁSOK ÖSSZESEN</t>
  </si>
  <si>
    <t>Felhalmozási célú kiadások államháztartáson belülre</t>
  </si>
  <si>
    <t>II. Felhalmozási célú kiadások államháztartáson belülre összesen:</t>
  </si>
  <si>
    <t>Felhalmozási célú kiadások államháztartáson kívülre</t>
  </si>
  <si>
    <t>III. Felhalmozási célú kiadások államháztartáson kívülre összesen:</t>
  </si>
  <si>
    <t xml:space="preserve">ÖNKORMÁNYZAT ÖSSZESEN </t>
  </si>
  <si>
    <t>Intézményi beruházások</t>
  </si>
  <si>
    <t>IV. Intézményi beruházások összesen:</t>
  </si>
  <si>
    <t>Felhalmozási célú kiadások államháztartáson kívülre, intézményi</t>
  </si>
  <si>
    <t>V. Felhalmozási célú kiadások államháztartáson kívülre, intézményi összesen:</t>
  </si>
  <si>
    <t>Felhalmozási kiadások mindösszesen</t>
  </si>
  <si>
    <t>Áfa összesen</t>
  </si>
  <si>
    <t>2021. évi terv</t>
  </si>
  <si>
    <t>Ingatlanok beszerzése, létesítése - TOP-1.4.1-19-BK1-2019-00029 Bölcsőde bővítése</t>
  </si>
  <si>
    <t>Egyéb tárgyi eszköz beszerzése TOP-1.4.1-19-BK1-2019-00029 Bölcsőde bővítése</t>
  </si>
  <si>
    <t>Egyéb tárgyi eszköz beszerzése közfoglalkoztatás (helyi, szoc, mg. Program)</t>
  </si>
  <si>
    <t>2021. évi módosított</t>
  </si>
  <si>
    <t>Egyéb tárgyi eszköz beszerzése VP6-19.2.1-32-1-17 Települések élhetőbbé tétele 1934823954 Szabadidőpark eszköz</t>
  </si>
  <si>
    <t>Egyéb tárgyi eszköz beszerzése VP6-19.2.1-32-1-17 Települések élhetőbbé tétele 1939264314 Fedett színpad</t>
  </si>
  <si>
    <t>5. melléklet a 5/2021.(III.12.)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</si>
</sst>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 Light"/>
      <family val="2"/>
      <charset val="238"/>
    </font>
    <font>
      <sz val="11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b/>
      <sz val="12"/>
      <color indexed="8"/>
      <name val="Calibri Light"/>
      <family val="2"/>
      <charset val="238"/>
    </font>
    <font>
      <b/>
      <sz val="12"/>
      <name val="Calibri Light"/>
      <family val="2"/>
      <charset val="238"/>
    </font>
    <font>
      <sz val="12"/>
      <color indexed="8"/>
      <name val="Calibri Light"/>
      <family val="2"/>
      <charset val="238"/>
    </font>
    <font>
      <sz val="12"/>
      <color theme="1"/>
      <name val="Calibri Light"/>
      <family val="2"/>
      <charset val="238"/>
    </font>
    <font>
      <sz val="12"/>
      <name val="Calibri Light"/>
      <family val="2"/>
      <charset val="238"/>
    </font>
    <font>
      <b/>
      <sz val="12"/>
      <color theme="1"/>
      <name val="Calibri Light"/>
      <family val="2"/>
      <charset val="238"/>
    </font>
    <font>
      <sz val="11"/>
      <name val="Calibri Light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59999389629810485"/>
        <bgColor indexed="1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13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</cellStyleXfs>
  <cellXfs count="62">
    <xf numFmtId="0" fontId="0" fillId="0" borderId="0" xfId="0"/>
    <xf numFmtId="0" fontId="4" fillId="0" borderId="0" xfId="1" applyFont="1"/>
    <xf numFmtId="3" fontId="5" fillId="0" borderId="0" xfId="0" applyNumberFormat="1" applyFont="1"/>
    <xf numFmtId="0" fontId="5" fillId="0" borderId="0" xfId="0" applyFont="1"/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/>
    </xf>
    <xf numFmtId="0" fontId="6" fillId="0" borderId="0" xfId="2" applyFont="1"/>
    <xf numFmtId="0" fontId="9" fillId="0" borderId="2" xfId="1" applyFont="1" applyFill="1" applyBorder="1" applyAlignment="1">
      <alignment vertical="center"/>
    </xf>
    <xf numFmtId="3" fontId="10" fillId="0" borderId="2" xfId="3" applyNumberFormat="1" applyFont="1" applyFill="1" applyBorder="1" applyAlignment="1">
      <alignment horizontal="center" vertical="center" wrapText="1"/>
    </xf>
    <xf numFmtId="0" fontId="9" fillId="0" borderId="2" xfId="4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center"/>
    </xf>
    <xf numFmtId="0" fontId="9" fillId="0" borderId="5" xfId="1" applyFont="1" applyBorder="1" applyAlignment="1"/>
    <xf numFmtId="3" fontId="12" fillId="0" borderId="3" xfId="0" applyNumberFormat="1" applyFont="1" applyBorder="1"/>
    <xf numFmtId="0" fontId="11" fillId="0" borderId="3" xfId="1" applyFont="1" applyBorder="1" applyAlignment="1">
      <alignment horizontal="center"/>
    </xf>
    <xf numFmtId="3" fontId="12" fillId="0" borderId="6" xfId="0" applyNumberFormat="1" applyFont="1" applyBorder="1"/>
    <xf numFmtId="3" fontId="12" fillId="0" borderId="8" xfId="0" applyNumberFormat="1" applyFont="1" applyFill="1" applyBorder="1"/>
    <xf numFmtId="3" fontId="12" fillId="0" borderId="6" xfId="0" applyNumberFormat="1" applyFont="1" applyFill="1" applyBorder="1"/>
    <xf numFmtId="0" fontId="13" fillId="0" borderId="6" xfId="1" applyFont="1" applyBorder="1"/>
    <xf numFmtId="3" fontId="14" fillId="3" borderId="2" xfId="0" applyNumberFormat="1" applyFont="1" applyFill="1" applyBorder="1"/>
    <xf numFmtId="0" fontId="13" fillId="0" borderId="4" xfId="1" applyFont="1" applyFill="1" applyBorder="1" applyAlignment="1">
      <alignment horizontal="center"/>
    </xf>
    <xf numFmtId="0" fontId="10" fillId="0" borderId="4" xfId="1" applyFont="1" applyFill="1" applyBorder="1" applyAlignment="1">
      <alignment horizontal="left"/>
    </xf>
    <xf numFmtId="3" fontId="12" fillId="0" borderId="4" xfId="0" applyNumberFormat="1" applyFont="1" applyBorder="1"/>
    <xf numFmtId="0" fontId="13" fillId="4" borderId="11" xfId="2" applyFont="1" applyFill="1" applyBorder="1" applyAlignment="1">
      <alignment horizontal="center" vertical="center" wrapText="1"/>
    </xf>
    <xf numFmtId="0" fontId="13" fillId="0" borderId="13" xfId="1" applyFont="1" applyBorder="1" applyAlignment="1">
      <alignment wrapText="1"/>
    </xf>
    <xf numFmtId="3" fontId="12" fillId="0" borderId="8" xfId="0" applyNumberFormat="1" applyFont="1" applyBorder="1" applyAlignment="1">
      <alignment vertical="center"/>
    </xf>
    <xf numFmtId="0" fontId="13" fillId="4" borderId="4" xfId="2" applyFont="1" applyFill="1" applyBorder="1" applyAlignment="1">
      <alignment horizontal="center" wrapText="1"/>
    </xf>
    <xf numFmtId="0" fontId="10" fillId="4" borderId="4" xfId="2" applyFont="1" applyFill="1" applyBorder="1" applyAlignment="1">
      <alignment wrapText="1"/>
    </xf>
    <xf numFmtId="0" fontId="13" fillId="4" borderId="6" xfId="2" applyFont="1" applyFill="1" applyBorder="1" applyAlignment="1">
      <alignment horizontal="center" wrapText="1"/>
    </xf>
    <xf numFmtId="3" fontId="14" fillId="6" borderId="2" xfId="0" applyNumberFormat="1" applyFont="1" applyFill="1" applyBorder="1"/>
    <xf numFmtId="0" fontId="13" fillId="0" borderId="4" xfId="1" applyFont="1" applyBorder="1" applyAlignment="1">
      <alignment horizontal="center"/>
    </xf>
    <xf numFmtId="0" fontId="10" fillId="0" borderId="4" xfId="1" applyFont="1" applyBorder="1" applyAlignment="1"/>
    <xf numFmtId="3" fontId="12" fillId="0" borderId="16" xfId="0" applyNumberFormat="1" applyFont="1" applyBorder="1"/>
    <xf numFmtId="0" fontId="13" fillId="0" borderId="6" xfId="1" applyFont="1" applyBorder="1" applyAlignment="1">
      <alignment horizontal="center"/>
    </xf>
    <xf numFmtId="0" fontId="13" fillId="0" borderId="6" xfId="6" applyFont="1" applyBorder="1" applyAlignment="1">
      <alignment wrapText="1"/>
    </xf>
    <xf numFmtId="3" fontId="12" fillId="0" borderId="17" xfId="0" applyNumberFormat="1" applyFont="1" applyBorder="1"/>
    <xf numFmtId="0" fontId="11" fillId="0" borderId="3" xfId="1" applyFont="1" applyFill="1" applyBorder="1" applyAlignment="1">
      <alignment horizontal="center"/>
    </xf>
    <xf numFmtId="0" fontId="9" fillId="0" borderId="4" xfId="1" applyFont="1" applyFill="1" applyBorder="1" applyAlignment="1">
      <alignment horizontal="left"/>
    </xf>
    <xf numFmtId="0" fontId="11" fillId="0" borderId="12" xfId="1" applyFont="1" applyFill="1" applyBorder="1" applyAlignment="1">
      <alignment horizontal="center"/>
    </xf>
    <xf numFmtId="0" fontId="11" fillId="0" borderId="11" xfId="1" applyFont="1" applyFill="1" applyBorder="1" applyAlignment="1">
      <alignment horizontal="left"/>
    </xf>
    <xf numFmtId="3" fontId="12" fillId="0" borderId="8" xfId="0" applyNumberFormat="1" applyFont="1" applyBorder="1"/>
    <xf numFmtId="0" fontId="15" fillId="0" borderId="7" xfId="1" applyFont="1" applyFill="1" applyBorder="1" applyAlignment="1">
      <alignment wrapText="1"/>
    </xf>
    <xf numFmtId="3" fontId="14" fillId="8" borderId="11" xfId="0" applyNumberFormat="1" applyFont="1" applyFill="1" applyBorder="1"/>
    <xf numFmtId="0" fontId="9" fillId="0" borderId="1" xfId="1" applyFont="1" applyFill="1" applyBorder="1" applyAlignment="1">
      <alignment horizontal="left" vertical="center" shrinkToFit="1"/>
    </xf>
    <xf numFmtId="0" fontId="11" fillId="0" borderId="24" xfId="1" applyFont="1" applyBorder="1" applyAlignment="1">
      <alignment horizontal="center"/>
    </xf>
    <xf numFmtId="3" fontId="12" fillId="0" borderId="17" xfId="0" applyNumberFormat="1" applyFont="1" applyFill="1" applyBorder="1"/>
    <xf numFmtId="0" fontId="13" fillId="0" borderId="25" xfId="1" applyFont="1" applyFill="1" applyBorder="1" applyAlignment="1">
      <alignment wrapText="1"/>
    </xf>
    <xf numFmtId="0" fontId="13" fillId="0" borderId="23" xfId="1" applyFont="1" applyFill="1" applyBorder="1" applyAlignment="1">
      <alignment wrapText="1"/>
    </xf>
    <xf numFmtId="10" fontId="6" fillId="0" borderId="0" xfId="2" applyNumberFormat="1" applyFont="1" applyAlignment="1">
      <alignment horizontal="right"/>
    </xf>
    <xf numFmtId="0" fontId="10" fillId="2" borderId="19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9" fillId="3" borderId="21" xfId="1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9" fillId="7" borderId="21" xfId="1" applyFont="1" applyFill="1" applyBorder="1" applyAlignment="1">
      <alignment horizontal="center" vertical="center"/>
    </xf>
    <xf numFmtId="0" fontId="9" fillId="7" borderId="22" xfId="1" applyFont="1" applyFill="1" applyBorder="1" applyAlignment="1">
      <alignment horizontal="center" vertical="center"/>
    </xf>
    <xf numFmtId="0" fontId="10" fillId="5" borderId="14" xfId="1" applyFont="1" applyFill="1" applyBorder="1" applyAlignment="1">
      <alignment horizontal="center" vertical="center"/>
    </xf>
    <xf numFmtId="0" fontId="10" fillId="5" borderId="15" xfId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/>
    </xf>
    <xf numFmtId="0" fontId="10" fillId="2" borderId="10" xfId="1" applyFont="1" applyFill="1" applyBorder="1" applyAlignment="1">
      <alignment horizontal="center"/>
    </xf>
    <xf numFmtId="0" fontId="10" fillId="2" borderId="14" xfId="1" applyFont="1" applyFill="1" applyBorder="1" applyAlignment="1">
      <alignment horizontal="center"/>
    </xf>
    <xf numFmtId="0" fontId="10" fillId="2" borderId="15" xfId="1" applyFont="1" applyFill="1" applyBorder="1" applyAlignment="1">
      <alignment horizontal="center"/>
    </xf>
    <xf numFmtId="0" fontId="10" fillId="2" borderId="18" xfId="1" applyFont="1" applyFill="1" applyBorder="1" applyAlignment="1">
      <alignment horizontal="center"/>
    </xf>
  </cellXfs>
  <cellStyles count="7">
    <cellStyle name="Excel Built-in Excel B" xfId="3" xr:uid="{00000000-0005-0000-0000-000000000000}"/>
    <cellStyle name="Excel Built-in Excel Built-in Excel Built-in Excel B" xfId="1" xr:uid="{00000000-0005-0000-0000-000001000000}"/>
    <cellStyle name="Normál" xfId="0" builtinId="0"/>
    <cellStyle name="Normál 2 2" xfId="2" xr:uid="{00000000-0005-0000-0000-000003000000}"/>
    <cellStyle name="Normál 2 2 2 3 2" xfId="6" xr:uid="{00000000-0005-0000-0000-000004000000}"/>
    <cellStyle name="Normál 2 2 3 2 2" xfId="5" xr:uid="{00000000-0005-0000-0000-000005000000}"/>
    <cellStyle name="Normál_Részletes költségvetés táblák 2 2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view="pageBreakPreview" zoomScale="60" zoomScaleNormal="80" workbookViewId="0">
      <selection activeCell="F1" sqref="F1:J1"/>
    </sheetView>
  </sheetViews>
  <sheetFormatPr defaultRowHeight="14.5" x14ac:dyDescent="0.35"/>
  <cols>
    <col min="1" max="1" width="6.453125" style="1" customWidth="1"/>
    <col min="2" max="2" width="87" style="1" customWidth="1"/>
    <col min="3" max="3" width="20.81640625" style="2" customWidth="1"/>
    <col min="4" max="4" width="17.1796875" style="2" customWidth="1"/>
    <col min="5" max="5" width="15.08984375" style="2" customWidth="1"/>
    <col min="6" max="6" width="10.1796875" style="2" bestFit="1" customWidth="1"/>
    <col min="7" max="7" width="11.81640625" style="2" customWidth="1"/>
    <col min="8" max="8" width="12.1796875" style="2" customWidth="1"/>
    <col min="9" max="9" width="11.81640625" style="2" customWidth="1"/>
    <col min="10" max="10" width="15.81640625" style="2" customWidth="1"/>
    <col min="11" max="11" width="1.81640625" style="3" bestFit="1" customWidth="1"/>
    <col min="12" max="12" width="8.81640625" style="3"/>
    <col min="13" max="13" width="16.81640625" style="3" customWidth="1"/>
    <col min="14" max="254" width="8.81640625" style="3"/>
    <col min="255" max="255" width="4.453125" style="3" customWidth="1"/>
    <col min="256" max="256" width="8.54296875" style="3" customWidth="1"/>
    <col min="257" max="257" width="6.81640625" style="3" customWidth="1"/>
    <col min="258" max="258" width="74.81640625" style="3" bestFit="1" customWidth="1"/>
    <col min="259" max="261" width="14.81640625" style="3" customWidth="1"/>
    <col min="262" max="262" width="15.81640625" style="3" customWidth="1"/>
    <col min="263" max="265" width="14.81640625" style="3" customWidth="1"/>
    <col min="266" max="266" width="15.81640625" style="3" customWidth="1"/>
    <col min="267" max="267" width="1.81640625" style="3" bestFit="1" customWidth="1"/>
    <col min="268" max="268" width="8.81640625" style="3"/>
    <col min="269" max="269" width="16.81640625" style="3" customWidth="1"/>
    <col min="270" max="510" width="8.81640625" style="3"/>
    <col min="511" max="511" width="4.453125" style="3" customWidth="1"/>
    <col min="512" max="512" width="8.54296875" style="3" customWidth="1"/>
    <col min="513" max="513" width="6.81640625" style="3" customWidth="1"/>
    <col min="514" max="514" width="74.81640625" style="3" bestFit="1" customWidth="1"/>
    <col min="515" max="517" width="14.81640625" style="3" customWidth="1"/>
    <col min="518" max="518" width="15.81640625" style="3" customWidth="1"/>
    <col min="519" max="521" width="14.81640625" style="3" customWidth="1"/>
    <col min="522" max="522" width="15.81640625" style="3" customWidth="1"/>
    <col min="523" max="523" width="1.81640625" style="3" bestFit="1" customWidth="1"/>
    <col min="524" max="524" width="8.81640625" style="3"/>
    <col min="525" max="525" width="16.81640625" style="3" customWidth="1"/>
    <col min="526" max="766" width="8.81640625" style="3"/>
    <col min="767" max="767" width="4.453125" style="3" customWidth="1"/>
    <col min="768" max="768" width="8.54296875" style="3" customWidth="1"/>
    <col min="769" max="769" width="6.81640625" style="3" customWidth="1"/>
    <col min="770" max="770" width="74.81640625" style="3" bestFit="1" customWidth="1"/>
    <col min="771" max="773" width="14.81640625" style="3" customWidth="1"/>
    <col min="774" max="774" width="15.81640625" style="3" customWidth="1"/>
    <col min="775" max="777" width="14.81640625" style="3" customWidth="1"/>
    <col min="778" max="778" width="15.81640625" style="3" customWidth="1"/>
    <col min="779" max="779" width="1.81640625" style="3" bestFit="1" customWidth="1"/>
    <col min="780" max="780" width="8.81640625" style="3"/>
    <col min="781" max="781" width="16.81640625" style="3" customWidth="1"/>
    <col min="782" max="1022" width="8.81640625" style="3"/>
    <col min="1023" max="1023" width="4.453125" style="3" customWidth="1"/>
    <col min="1024" max="1024" width="8.54296875" style="3" customWidth="1"/>
    <col min="1025" max="1025" width="6.81640625" style="3" customWidth="1"/>
    <col min="1026" max="1026" width="74.81640625" style="3" bestFit="1" customWidth="1"/>
    <col min="1027" max="1029" width="14.81640625" style="3" customWidth="1"/>
    <col min="1030" max="1030" width="15.81640625" style="3" customWidth="1"/>
    <col min="1031" max="1033" width="14.81640625" style="3" customWidth="1"/>
    <col min="1034" max="1034" width="15.81640625" style="3" customWidth="1"/>
    <col min="1035" max="1035" width="1.81640625" style="3" bestFit="1" customWidth="1"/>
    <col min="1036" max="1036" width="8.81640625" style="3"/>
    <col min="1037" max="1037" width="16.81640625" style="3" customWidth="1"/>
    <col min="1038" max="1278" width="8.81640625" style="3"/>
    <col min="1279" max="1279" width="4.453125" style="3" customWidth="1"/>
    <col min="1280" max="1280" width="8.54296875" style="3" customWidth="1"/>
    <col min="1281" max="1281" width="6.81640625" style="3" customWidth="1"/>
    <col min="1282" max="1282" width="74.81640625" style="3" bestFit="1" customWidth="1"/>
    <col min="1283" max="1285" width="14.81640625" style="3" customWidth="1"/>
    <col min="1286" max="1286" width="15.81640625" style="3" customWidth="1"/>
    <col min="1287" max="1289" width="14.81640625" style="3" customWidth="1"/>
    <col min="1290" max="1290" width="15.81640625" style="3" customWidth="1"/>
    <col min="1291" max="1291" width="1.81640625" style="3" bestFit="1" customWidth="1"/>
    <col min="1292" max="1292" width="8.81640625" style="3"/>
    <col min="1293" max="1293" width="16.81640625" style="3" customWidth="1"/>
    <col min="1294" max="1534" width="8.81640625" style="3"/>
    <col min="1535" max="1535" width="4.453125" style="3" customWidth="1"/>
    <col min="1536" max="1536" width="8.54296875" style="3" customWidth="1"/>
    <col min="1537" max="1537" width="6.81640625" style="3" customWidth="1"/>
    <col min="1538" max="1538" width="74.81640625" style="3" bestFit="1" customWidth="1"/>
    <col min="1539" max="1541" width="14.81640625" style="3" customWidth="1"/>
    <col min="1542" max="1542" width="15.81640625" style="3" customWidth="1"/>
    <col min="1543" max="1545" width="14.81640625" style="3" customWidth="1"/>
    <col min="1546" max="1546" width="15.81640625" style="3" customWidth="1"/>
    <col min="1547" max="1547" width="1.81640625" style="3" bestFit="1" customWidth="1"/>
    <col min="1548" max="1548" width="8.81640625" style="3"/>
    <col min="1549" max="1549" width="16.81640625" style="3" customWidth="1"/>
    <col min="1550" max="1790" width="8.81640625" style="3"/>
    <col min="1791" max="1791" width="4.453125" style="3" customWidth="1"/>
    <col min="1792" max="1792" width="8.54296875" style="3" customWidth="1"/>
    <col min="1793" max="1793" width="6.81640625" style="3" customWidth="1"/>
    <col min="1794" max="1794" width="74.81640625" style="3" bestFit="1" customWidth="1"/>
    <col min="1795" max="1797" width="14.81640625" style="3" customWidth="1"/>
    <col min="1798" max="1798" width="15.81640625" style="3" customWidth="1"/>
    <col min="1799" max="1801" width="14.81640625" style="3" customWidth="1"/>
    <col min="1802" max="1802" width="15.81640625" style="3" customWidth="1"/>
    <col min="1803" max="1803" width="1.81640625" style="3" bestFit="1" customWidth="1"/>
    <col min="1804" max="1804" width="8.81640625" style="3"/>
    <col min="1805" max="1805" width="16.81640625" style="3" customWidth="1"/>
    <col min="1806" max="2046" width="8.81640625" style="3"/>
    <col min="2047" max="2047" width="4.453125" style="3" customWidth="1"/>
    <col min="2048" max="2048" width="8.54296875" style="3" customWidth="1"/>
    <col min="2049" max="2049" width="6.81640625" style="3" customWidth="1"/>
    <col min="2050" max="2050" width="74.81640625" style="3" bestFit="1" customWidth="1"/>
    <col min="2051" max="2053" width="14.81640625" style="3" customWidth="1"/>
    <col min="2054" max="2054" width="15.81640625" style="3" customWidth="1"/>
    <col min="2055" max="2057" width="14.81640625" style="3" customWidth="1"/>
    <col min="2058" max="2058" width="15.81640625" style="3" customWidth="1"/>
    <col min="2059" max="2059" width="1.81640625" style="3" bestFit="1" customWidth="1"/>
    <col min="2060" max="2060" width="8.81640625" style="3"/>
    <col min="2061" max="2061" width="16.81640625" style="3" customWidth="1"/>
    <col min="2062" max="2302" width="8.81640625" style="3"/>
    <col min="2303" max="2303" width="4.453125" style="3" customWidth="1"/>
    <col min="2304" max="2304" width="8.54296875" style="3" customWidth="1"/>
    <col min="2305" max="2305" width="6.81640625" style="3" customWidth="1"/>
    <col min="2306" max="2306" width="74.81640625" style="3" bestFit="1" customWidth="1"/>
    <col min="2307" max="2309" width="14.81640625" style="3" customWidth="1"/>
    <col min="2310" max="2310" width="15.81640625" style="3" customWidth="1"/>
    <col min="2311" max="2313" width="14.81640625" style="3" customWidth="1"/>
    <col min="2314" max="2314" width="15.81640625" style="3" customWidth="1"/>
    <col min="2315" max="2315" width="1.81640625" style="3" bestFit="1" customWidth="1"/>
    <col min="2316" max="2316" width="8.81640625" style="3"/>
    <col min="2317" max="2317" width="16.81640625" style="3" customWidth="1"/>
    <col min="2318" max="2558" width="8.81640625" style="3"/>
    <col min="2559" max="2559" width="4.453125" style="3" customWidth="1"/>
    <col min="2560" max="2560" width="8.54296875" style="3" customWidth="1"/>
    <col min="2561" max="2561" width="6.81640625" style="3" customWidth="1"/>
    <col min="2562" max="2562" width="74.81640625" style="3" bestFit="1" customWidth="1"/>
    <col min="2563" max="2565" width="14.81640625" style="3" customWidth="1"/>
    <col min="2566" max="2566" width="15.81640625" style="3" customWidth="1"/>
    <col min="2567" max="2569" width="14.81640625" style="3" customWidth="1"/>
    <col min="2570" max="2570" width="15.81640625" style="3" customWidth="1"/>
    <col min="2571" max="2571" width="1.81640625" style="3" bestFit="1" customWidth="1"/>
    <col min="2572" max="2572" width="8.81640625" style="3"/>
    <col min="2573" max="2573" width="16.81640625" style="3" customWidth="1"/>
    <col min="2574" max="2814" width="8.81640625" style="3"/>
    <col min="2815" max="2815" width="4.453125" style="3" customWidth="1"/>
    <col min="2816" max="2816" width="8.54296875" style="3" customWidth="1"/>
    <col min="2817" max="2817" width="6.81640625" style="3" customWidth="1"/>
    <col min="2818" max="2818" width="74.81640625" style="3" bestFit="1" customWidth="1"/>
    <col min="2819" max="2821" width="14.81640625" style="3" customWidth="1"/>
    <col min="2822" max="2822" width="15.81640625" style="3" customWidth="1"/>
    <col min="2823" max="2825" width="14.81640625" style="3" customWidth="1"/>
    <col min="2826" max="2826" width="15.81640625" style="3" customWidth="1"/>
    <col min="2827" max="2827" width="1.81640625" style="3" bestFit="1" customWidth="1"/>
    <col min="2828" max="2828" width="8.81640625" style="3"/>
    <col min="2829" max="2829" width="16.81640625" style="3" customWidth="1"/>
    <col min="2830" max="3070" width="8.81640625" style="3"/>
    <col min="3071" max="3071" width="4.453125" style="3" customWidth="1"/>
    <col min="3072" max="3072" width="8.54296875" style="3" customWidth="1"/>
    <col min="3073" max="3073" width="6.81640625" style="3" customWidth="1"/>
    <col min="3074" max="3074" width="74.81640625" style="3" bestFit="1" customWidth="1"/>
    <col min="3075" max="3077" width="14.81640625" style="3" customWidth="1"/>
    <col min="3078" max="3078" width="15.81640625" style="3" customWidth="1"/>
    <col min="3079" max="3081" width="14.81640625" style="3" customWidth="1"/>
    <col min="3082" max="3082" width="15.81640625" style="3" customWidth="1"/>
    <col min="3083" max="3083" width="1.81640625" style="3" bestFit="1" customWidth="1"/>
    <col min="3084" max="3084" width="8.81640625" style="3"/>
    <col min="3085" max="3085" width="16.81640625" style="3" customWidth="1"/>
    <col min="3086" max="3326" width="8.81640625" style="3"/>
    <col min="3327" max="3327" width="4.453125" style="3" customWidth="1"/>
    <col min="3328" max="3328" width="8.54296875" style="3" customWidth="1"/>
    <col min="3329" max="3329" width="6.81640625" style="3" customWidth="1"/>
    <col min="3330" max="3330" width="74.81640625" style="3" bestFit="1" customWidth="1"/>
    <col min="3331" max="3333" width="14.81640625" style="3" customWidth="1"/>
    <col min="3334" max="3334" width="15.81640625" style="3" customWidth="1"/>
    <col min="3335" max="3337" width="14.81640625" style="3" customWidth="1"/>
    <col min="3338" max="3338" width="15.81640625" style="3" customWidth="1"/>
    <col min="3339" max="3339" width="1.81640625" style="3" bestFit="1" customWidth="1"/>
    <col min="3340" max="3340" width="8.81640625" style="3"/>
    <col min="3341" max="3341" width="16.81640625" style="3" customWidth="1"/>
    <col min="3342" max="3582" width="8.81640625" style="3"/>
    <col min="3583" max="3583" width="4.453125" style="3" customWidth="1"/>
    <col min="3584" max="3584" width="8.54296875" style="3" customWidth="1"/>
    <col min="3585" max="3585" width="6.81640625" style="3" customWidth="1"/>
    <col min="3586" max="3586" width="74.81640625" style="3" bestFit="1" customWidth="1"/>
    <col min="3587" max="3589" width="14.81640625" style="3" customWidth="1"/>
    <col min="3590" max="3590" width="15.81640625" style="3" customWidth="1"/>
    <col min="3591" max="3593" width="14.81640625" style="3" customWidth="1"/>
    <col min="3594" max="3594" width="15.81640625" style="3" customWidth="1"/>
    <col min="3595" max="3595" width="1.81640625" style="3" bestFit="1" customWidth="1"/>
    <col min="3596" max="3596" width="8.81640625" style="3"/>
    <col min="3597" max="3597" width="16.81640625" style="3" customWidth="1"/>
    <col min="3598" max="3838" width="8.81640625" style="3"/>
    <col min="3839" max="3839" width="4.453125" style="3" customWidth="1"/>
    <col min="3840" max="3840" width="8.54296875" style="3" customWidth="1"/>
    <col min="3841" max="3841" width="6.81640625" style="3" customWidth="1"/>
    <col min="3842" max="3842" width="74.81640625" style="3" bestFit="1" customWidth="1"/>
    <col min="3843" max="3845" width="14.81640625" style="3" customWidth="1"/>
    <col min="3846" max="3846" width="15.81640625" style="3" customWidth="1"/>
    <col min="3847" max="3849" width="14.81640625" style="3" customWidth="1"/>
    <col min="3850" max="3850" width="15.81640625" style="3" customWidth="1"/>
    <col min="3851" max="3851" width="1.81640625" style="3" bestFit="1" customWidth="1"/>
    <col min="3852" max="3852" width="8.81640625" style="3"/>
    <col min="3853" max="3853" width="16.81640625" style="3" customWidth="1"/>
    <col min="3854" max="4094" width="8.81640625" style="3"/>
    <col min="4095" max="4095" width="4.453125" style="3" customWidth="1"/>
    <col min="4096" max="4096" width="8.54296875" style="3" customWidth="1"/>
    <col min="4097" max="4097" width="6.81640625" style="3" customWidth="1"/>
    <col min="4098" max="4098" width="74.81640625" style="3" bestFit="1" customWidth="1"/>
    <col min="4099" max="4101" width="14.81640625" style="3" customWidth="1"/>
    <col min="4102" max="4102" width="15.81640625" style="3" customWidth="1"/>
    <col min="4103" max="4105" width="14.81640625" style="3" customWidth="1"/>
    <col min="4106" max="4106" width="15.81640625" style="3" customWidth="1"/>
    <col min="4107" max="4107" width="1.81640625" style="3" bestFit="1" customWidth="1"/>
    <col min="4108" max="4108" width="8.81640625" style="3"/>
    <col min="4109" max="4109" width="16.81640625" style="3" customWidth="1"/>
    <col min="4110" max="4350" width="8.81640625" style="3"/>
    <col min="4351" max="4351" width="4.453125" style="3" customWidth="1"/>
    <col min="4352" max="4352" width="8.54296875" style="3" customWidth="1"/>
    <col min="4353" max="4353" width="6.81640625" style="3" customWidth="1"/>
    <col min="4354" max="4354" width="74.81640625" style="3" bestFit="1" customWidth="1"/>
    <col min="4355" max="4357" width="14.81640625" style="3" customWidth="1"/>
    <col min="4358" max="4358" width="15.81640625" style="3" customWidth="1"/>
    <col min="4359" max="4361" width="14.81640625" style="3" customWidth="1"/>
    <col min="4362" max="4362" width="15.81640625" style="3" customWidth="1"/>
    <col min="4363" max="4363" width="1.81640625" style="3" bestFit="1" customWidth="1"/>
    <col min="4364" max="4364" width="8.81640625" style="3"/>
    <col min="4365" max="4365" width="16.81640625" style="3" customWidth="1"/>
    <col min="4366" max="4606" width="8.81640625" style="3"/>
    <col min="4607" max="4607" width="4.453125" style="3" customWidth="1"/>
    <col min="4608" max="4608" width="8.54296875" style="3" customWidth="1"/>
    <col min="4609" max="4609" width="6.81640625" style="3" customWidth="1"/>
    <col min="4610" max="4610" width="74.81640625" style="3" bestFit="1" customWidth="1"/>
    <col min="4611" max="4613" width="14.81640625" style="3" customWidth="1"/>
    <col min="4614" max="4614" width="15.81640625" style="3" customWidth="1"/>
    <col min="4615" max="4617" width="14.81640625" style="3" customWidth="1"/>
    <col min="4618" max="4618" width="15.81640625" style="3" customWidth="1"/>
    <col min="4619" max="4619" width="1.81640625" style="3" bestFit="1" customWidth="1"/>
    <col min="4620" max="4620" width="8.81640625" style="3"/>
    <col min="4621" max="4621" width="16.81640625" style="3" customWidth="1"/>
    <col min="4622" max="4862" width="8.81640625" style="3"/>
    <col min="4863" max="4863" width="4.453125" style="3" customWidth="1"/>
    <col min="4864" max="4864" width="8.54296875" style="3" customWidth="1"/>
    <col min="4865" max="4865" width="6.81640625" style="3" customWidth="1"/>
    <col min="4866" max="4866" width="74.81640625" style="3" bestFit="1" customWidth="1"/>
    <col min="4867" max="4869" width="14.81640625" style="3" customWidth="1"/>
    <col min="4870" max="4870" width="15.81640625" style="3" customWidth="1"/>
    <col min="4871" max="4873" width="14.81640625" style="3" customWidth="1"/>
    <col min="4874" max="4874" width="15.81640625" style="3" customWidth="1"/>
    <col min="4875" max="4875" width="1.81640625" style="3" bestFit="1" customWidth="1"/>
    <col min="4876" max="4876" width="8.81640625" style="3"/>
    <col min="4877" max="4877" width="16.81640625" style="3" customWidth="1"/>
    <col min="4878" max="5118" width="8.81640625" style="3"/>
    <col min="5119" max="5119" width="4.453125" style="3" customWidth="1"/>
    <col min="5120" max="5120" width="8.54296875" style="3" customWidth="1"/>
    <col min="5121" max="5121" width="6.81640625" style="3" customWidth="1"/>
    <col min="5122" max="5122" width="74.81640625" style="3" bestFit="1" customWidth="1"/>
    <col min="5123" max="5125" width="14.81640625" style="3" customWidth="1"/>
    <col min="5126" max="5126" width="15.81640625" style="3" customWidth="1"/>
    <col min="5127" max="5129" width="14.81640625" style="3" customWidth="1"/>
    <col min="5130" max="5130" width="15.81640625" style="3" customWidth="1"/>
    <col min="5131" max="5131" width="1.81640625" style="3" bestFit="1" customWidth="1"/>
    <col min="5132" max="5132" width="8.81640625" style="3"/>
    <col min="5133" max="5133" width="16.81640625" style="3" customWidth="1"/>
    <col min="5134" max="5374" width="8.81640625" style="3"/>
    <col min="5375" max="5375" width="4.453125" style="3" customWidth="1"/>
    <col min="5376" max="5376" width="8.54296875" style="3" customWidth="1"/>
    <col min="5377" max="5377" width="6.81640625" style="3" customWidth="1"/>
    <col min="5378" max="5378" width="74.81640625" style="3" bestFit="1" customWidth="1"/>
    <col min="5379" max="5381" width="14.81640625" style="3" customWidth="1"/>
    <col min="5382" max="5382" width="15.81640625" style="3" customWidth="1"/>
    <col min="5383" max="5385" width="14.81640625" style="3" customWidth="1"/>
    <col min="5386" max="5386" width="15.81640625" style="3" customWidth="1"/>
    <col min="5387" max="5387" width="1.81640625" style="3" bestFit="1" customWidth="1"/>
    <col min="5388" max="5388" width="8.81640625" style="3"/>
    <col min="5389" max="5389" width="16.81640625" style="3" customWidth="1"/>
    <col min="5390" max="5630" width="8.81640625" style="3"/>
    <col min="5631" max="5631" width="4.453125" style="3" customWidth="1"/>
    <col min="5632" max="5632" width="8.54296875" style="3" customWidth="1"/>
    <col min="5633" max="5633" width="6.81640625" style="3" customWidth="1"/>
    <col min="5634" max="5634" width="74.81640625" style="3" bestFit="1" customWidth="1"/>
    <col min="5635" max="5637" width="14.81640625" style="3" customWidth="1"/>
    <col min="5638" max="5638" width="15.81640625" style="3" customWidth="1"/>
    <col min="5639" max="5641" width="14.81640625" style="3" customWidth="1"/>
    <col min="5642" max="5642" width="15.81640625" style="3" customWidth="1"/>
    <col min="5643" max="5643" width="1.81640625" style="3" bestFit="1" customWidth="1"/>
    <col min="5644" max="5644" width="8.81640625" style="3"/>
    <col min="5645" max="5645" width="16.81640625" style="3" customWidth="1"/>
    <col min="5646" max="5886" width="8.81640625" style="3"/>
    <col min="5887" max="5887" width="4.453125" style="3" customWidth="1"/>
    <col min="5888" max="5888" width="8.54296875" style="3" customWidth="1"/>
    <col min="5889" max="5889" width="6.81640625" style="3" customWidth="1"/>
    <col min="5890" max="5890" width="74.81640625" style="3" bestFit="1" customWidth="1"/>
    <col min="5891" max="5893" width="14.81640625" style="3" customWidth="1"/>
    <col min="5894" max="5894" width="15.81640625" style="3" customWidth="1"/>
    <col min="5895" max="5897" width="14.81640625" style="3" customWidth="1"/>
    <col min="5898" max="5898" width="15.81640625" style="3" customWidth="1"/>
    <col min="5899" max="5899" width="1.81640625" style="3" bestFit="1" customWidth="1"/>
    <col min="5900" max="5900" width="8.81640625" style="3"/>
    <col min="5901" max="5901" width="16.81640625" style="3" customWidth="1"/>
    <col min="5902" max="6142" width="8.81640625" style="3"/>
    <col min="6143" max="6143" width="4.453125" style="3" customWidth="1"/>
    <col min="6144" max="6144" width="8.54296875" style="3" customWidth="1"/>
    <col min="6145" max="6145" width="6.81640625" style="3" customWidth="1"/>
    <col min="6146" max="6146" width="74.81640625" style="3" bestFit="1" customWidth="1"/>
    <col min="6147" max="6149" width="14.81640625" style="3" customWidth="1"/>
    <col min="6150" max="6150" width="15.81640625" style="3" customWidth="1"/>
    <col min="6151" max="6153" width="14.81640625" style="3" customWidth="1"/>
    <col min="6154" max="6154" width="15.81640625" style="3" customWidth="1"/>
    <col min="6155" max="6155" width="1.81640625" style="3" bestFit="1" customWidth="1"/>
    <col min="6156" max="6156" width="8.81640625" style="3"/>
    <col min="6157" max="6157" width="16.81640625" style="3" customWidth="1"/>
    <col min="6158" max="6398" width="8.81640625" style="3"/>
    <col min="6399" max="6399" width="4.453125" style="3" customWidth="1"/>
    <col min="6400" max="6400" width="8.54296875" style="3" customWidth="1"/>
    <col min="6401" max="6401" width="6.81640625" style="3" customWidth="1"/>
    <col min="6402" max="6402" width="74.81640625" style="3" bestFit="1" customWidth="1"/>
    <col min="6403" max="6405" width="14.81640625" style="3" customWidth="1"/>
    <col min="6406" max="6406" width="15.81640625" style="3" customWidth="1"/>
    <col min="6407" max="6409" width="14.81640625" style="3" customWidth="1"/>
    <col min="6410" max="6410" width="15.81640625" style="3" customWidth="1"/>
    <col min="6411" max="6411" width="1.81640625" style="3" bestFit="1" customWidth="1"/>
    <col min="6412" max="6412" width="8.81640625" style="3"/>
    <col min="6413" max="6413" width="16.81640625" style="3" customWidth="1"/>
    <col min="6414" max="6654" width="8.81640625" style="3"/>
    <col min="6655" max="6655" width="4.453125" style="3" customWidth="1"/>
    <col min="6656" max="6656" width="8.54296875" style="3" customWidth="1"/>
    <col min="6657" max="6657" width="6.81640625" style="3" customWidth="1"/>
    <col min="6658" max="6658" width="74.81640625" style="3" bestFit="1" customWidth="1"/>
    <col min="6659" max="6661" width="14.81640625" style="3" customWidth="1"/>
    <col min="6662" max="6662" width="15.81640625" style="3" customWidth="1"/>
    <col min="6663" max="6665" width="14.81640625" style="3" customWidth="1"/>
    <col min="6666" max="6666" width="15.81640625" style="3" customWidth="1"/>
    <col min="6667" max="6667" width="1.81640625" style="3" bestFit="1" customWidth="1"/>
    <col min="6668" max="6668" width="8.81640625" style="3"/>
    <col min="6669" max="6669" width="16.81640625" style="3" customWidth="1"/>
    <col min="6670" max="6910" width="8.81640625" style="3"/>
    <col min="6911" max="6911" width="4.453125" style="3" customWidth="1"/>
    <col min="6912" max="6912" width="8.54296875" style="3" customWidth="1"/>
    <col min="6913" max="6913" width="6.81640625" style="3" customWidth="1"/>
    <col min="6914" max="6914" width="74.81640625" style="3" bestFit="1" customWidth="1"/>
    <col min="6915" max="6917" width="14.81640625" style="3" customWidth="1"/>
    <col min="6918" max="6918" width="15.81640625" style="3" customWidth="1"/>
    <col min="6919" max="6921" width="14.81640625" style="3" customWidth="1"/>
    <col min="6922" max="6922" width="15.81640625" style="3" customWidth="1"/>
    <col min="6923" max="6923" width="1.81640625" style="3" bestFit="1" customWidth="1"/>
    <col min="6924" max="6924" width="8.81640625" style="3"/>
    <col min="6925" max="6925" width="16.81640625" style="3" customWidth="1"/>
    <col min="6926" max="7166" width="8.81640625" style="3"/>
    <col min="7167" max="7167" width="4.453125" style="3" customWidth="1"/>
    <col min="7168" max="7168" width="8.54296875" style="3" customWidth="1"/>
    <col min="7169" max="7169" width="6.81640625" style="3" customWidth="1"/>
    <col min="7170" max="7170" width="74.81640625" style="3" bestFit="1" customWidth="1"/>
    <col min="7171" max="7173" width="14.81640625" style="3" customWidth="1"/>
    <col min="7174" max="7174" width="15.81640625" style="3" customWidth="1"/>
    <col min="7175" max="7177" width="14.81640625" style="3" customWidth="1"/>
    <col min="7178" max="7178" width="15.81640625" style="3" customWidth="1"/>
    <col min="7179" max="7179" width="1.81640625" style="3" bestFit="1" customWidth="1"/>
    <col min="7180" max="7180" width="8.81640625" style="3"/>
    <col min="7181" max="7181" width="16.81640625" style="3" customWidth="1"/>
    <col min="7182" max="7422" width="8.81640625" style="3"/>
    <col min="7423" max="7423" width="4.453125" style="3" customWidth="1"/>
    <col min="7424" max="7424" width="8.54296875" style="3" customWidth="1"/>
    <col min="7425" max="7425" width="6.81640625" style="3" customWidth="1"/>
    <col min="7426" max="7426" width="74.81640625" style="3" bestFit="1" customWidth="1"/>
    <col min="7427" max="7429" width="14.81640625" style="3" customWidth="1"/>
    <col min="7430" max="7430" width="15.81640625" style="3" customWidth="1"/>
    <col min="7431" max="7433" width="14.81640625" style="3" customWidth="1"/>
    <col min="7434" max="7434" width="15.81640625" style="3" customWidth="1"/>
    <col min="7435" max="7435" width="1.81640625" style="3" bestFit="1" customWidth="1"/>
    <col min="7436" max="7436" width="8.81640625" style="3"/>
    <col min="7437" max="7437" width="16.81640625" style="3" customWidth="1"/>
    <col min="7438" max="7678" width="8.81640625" style="3"/>
    <col min="7679" max="7679" width="4.453125" style="3" customWidth="1"/>
    <col min="7680" max="7680" width="8.54296875" style="3" customWidth="1"/>
    <col min="7681" max="7681" width="6.81640625" style="3" customWidth="1"/>
    <col min="7682" max="7682" width="74.81640625" style="3" bestFit="1" customWidth="1"/>
    <col min="7683" max="7685" width="14.81640625" style="3" customWidth="1"/>
    <col min="7686" max="7686" width="15.81640625" style="3" customWidth="1"/>
    <col min="7687" max="7689" width="14.81640625" style="3" customWidth="1"/>
    <col min="7690" max="7690" width="15.81640625" style="3" customWidth="1"/>
    <col min="7691" max="7691" width="1.81640625" style="3" bestFit="1" customWidth="1"/>
    <col min="7692" max="7692" width="8.81640625" style="3"/>
    <col min="7693" max="7693" width="16.81640625" style="3" customWidth="1"/>
    <col min="7694" max="7934" width="8.81640625" style="3"/>
    <col min="7935" max="7935" width="4.453125" style="3" customWidth="1"/>
    <col min="7936" max="7936" width="8.54296875" style="3" customWidth="1"/>
    <col min="7937" max="7937" width="6.81640625" style="3" customWidth="1"/>
    <col min="7938" max="7938" width="74.81640625" style="3" bestFit="1" customWidth="1"/>
    <col min="7939" max="7941" width="14.81640625" style="3" customWidth="1"/>
    <col min="7942" max="7942" width="15.81640625" style="3" customWidth="1"/>
    <col min="7943" max="7945" width="14.81640625" style="3" customWidth="1"/>
    <col min="7946" max="7946" width="15.81640625" style="3" customWidth="1"/>
    <col min="7947" max="7947" width="1.81640625" style="3" bestFit="1" customWidth="1"/>
    <col min="7948" max="7948" width="8.81640625" style="3"/>
    <col min="7949" max="7949" width="16.81640625" style="3" customWidth="1"/>
    <col min="7950" max="8190" width="8.81640625" style="3"/>
    <col min="8191" max="8191" width="4.453125" style="3" customWidth="1"/>
    <col min="8192" max="8192" width="8.54296875" style="3" customWidth="1"/>
    <col min="8193" max="8193" width="6.81640625" style="3" customWidth="1"/>
    <col min="8194" max="8194" width="74.81640625" style="3" bestFit="1" customWidth="1"/>
    <col min="8195" max="8197" width="14.81640625" style="3" customWidth="1"/>
    <col min="8198" max="8198" width="15.81640625" style="3" customWidth="1"/>
    <col min="8199" max="8201" width="14.81640625" style="3" customWidth="1"/>
    <col min="8202" max="8202" width="15.81640625" style="3" customWidth="1"/>
    <col min="8203" max="8203" width="1.81640625" style="3" bestFit="1" customWidth="1"/>
    <col min="8204" max="8204" width="8.81640625" style="3"/>
    <col min="8205" max="8205" width="16.81640625" style="3" customWidth="1"/>
    <col min="8206" max="8446" width="8.81640625" style="3"/>
    <col min="8447" max="8447" width="4.453125" style="3" customWidth="1"/>
    <col min="8448" max="8448" width="8.54296875" style="3" customWidth="1"/>
    <col min="8449" max="8449" width="6.81640625" style="3" customWidth="1"/>
    <col min="8450" max="8450" width="74.81640625" style="3" bestFit="1" customWidth="1"/>
    <col min="8451" max="8453" width="14.81640625" style="3" customWidth="1"/>
    <col min="8454" max="8454" width="15.81640625" style="3" customWidth="1"/>
    <col min="8455" max="8457" width="14.81640625" style="3" customWidth="1"/>
    <col min="8458" max="8458" width="15.81640625" style="3" customWidth="1"/>
    <col min="8459" max="8459" width="1.81640625" style="3" bestFit="1" customWidth="1"/>
    <col min="8460" max="8460" width="8.81640625" style="3"/>
    <col min="8461" max="8461" width="16.81640625" style="3" customWidth="1"/>
    <col min="8462" max="8702" width="8.81640625" style="3"/>
    <col min="8703" max="8703" width="4.453125" style="3" customWidth="1"/>
    <col min="8704" max="8704" width="8.54296875" style="3" customWidth="1"/>
    <col min="8705" max="8705" width="6.81640625" style="3" customWidth="1"/>
    <col min="8706" max="8706" width="74.81640625" style="3" bestFit="1" customWidth="1"/>
    <col min="8707" max="8709" width="14.81640625" style="3" customWidth="1"/>
    <col min="8710" max="8710" width="15.81640625" style="3" customWidth="1"/>
    <col min="8711" max="8713" width="14.81640625" style="3" customWidth="1"/>
    <col min="8714" max="8714" width="15.81640625" style="3" customWidth="1"/>
    <col min="8715" max="8715" width="1.81640625" style="3" bestFit="1" customWidth="1"/>
    <col min="8716" max="8716" width="8.81640625" style="3"/>
    <col min="8717" max="8717" width="16.81640625" style="3" customWidth="1"/>
    <col min="8718" max="8958" width="8.81640625" style="3"/>
    <col min="8959" max="8959" width="4.453125" style="3" customWidth="1"/>
    <col min="8960" max="8960" width="8.54296875" style="3" customWidth="1"/>
    <col min="8961" max="8961" width="6.81640625" style="3" customWidth="1"/>
    <col min="8962" max="8962" width="74.81640625" style="3" bestFit="1" customWidth="1"/>
    <col min="8963" max="8965" width="14.81640625" style="3" customWidth="1"/>
    <col min="8966" max="8966" width="15.81640625" style="3" customWidth="1"/>
    <col min="8967" max="8969" width="14.81640625" style="3" customWidth="1"/>
    <col min="8970" max="8970" width="15.81640625" style="3" customWidth="1"/>
    <col min="8971" max="8971" width="1.81640625" style="3" bestFit="1" customWidth="1"/>
    <col min="8972" max="8972" width="8.81640625" style="3"/>
    <col min="8973" max="8973" width="16.81640625" style="3" customWidth="1"/>
    <col min="8974" max="9214" width="8.81640625" style="3"/>
    <col min="9215" max="9215" width="4.453125" style="3" customWidth="1"/>
    <col min="9216" max="9216" width="8.54296875" style="3" customWidth="1"/>
    <col min="9217" max="9217" width="6.81640625" style="3" customWidth="1"/>
    <col min="9218" max="9218" width="74.81640625" style="3" bestFit="1" customWidth="1"/>
    <col min="9219" max="9221" width="14.81640625" style="3" customWidth="1"/>
    <col min="9222" max="9222" width="15.81640625" style="3" customWidth="1"/>
    <col min="9223" max="9225" width="14.81640625" style="3" customWidth="1"/>
    <col min="9226" max="9226" width="15.81640625" style="3" customWidth="1"/>
    <col min="9227" max="9227" width="1.81640625" style="3" bestFit="1" customWidth="1"/>
    <col min="9228" max="9228" width="8.81640625" style="3"/>
    <col min="9229" max="9229" width="16.81640625" style="3" customWidth="1"/>
    <col min="9230" max="9470" width="8.81640625" style="3"/>
    <col min="9471" max="9471" width="4.453125" style="3" customWidth="1"/>
    <col min="9472" max="9472" width="8.54296875" style="3" customWidth="1"/>
    <col min="9473" max="9473" width="6.81640625" style="3" customWidth="1"/>
    <col min="9474" max="9474" width="74.81640625" style="3" bestFit="1" customWidth="1"/>
    <col min="9475" max="9477" width="14.81640625" style="3" customWidth="1"/>
    <col min="9478" max="9478" width="15.81640625" style="3" customWidth="1"/>
    <col min="9479" max="9481" width="14.81640625" style="3" customWidth="1"/>
    <col min="9482" max="9482" width="15.81640625" style="3" customWidth="1"/>
    <col min="9483" max="9483" width="1.81640625" style="3" bestFit="1" customWidth="1"/>
    <col min="9484" max="9484" width="8.81640625" style="3"/>
    <col min="9485" max="9485" width="16.81640625" style="3" customWidth="1"/>
    <col min="9486" max="9726" width="8.81640625" style="3"/>
    <col min="9727" max="9727" width="4.453125" style="3" customWidth="1"/>
    <col min="9728" max="9728" width="8.54296875" style="3" customWidth="1"/>
    <col min="9729" max="9729" width="6.81640625" style="3" customWidth="1"/>
    <col min="9730" max="9730" width="74.81640625" style="3" bestFit="1" customWidth="1"/>
    <col min="9731" max="9733" width="14.81640625" style="3" customWidth="1"/>
    <col min="9734" max="9734" width="15.81640625" style="3" customWidth="1"/>
    <col min="9735" max="9737" width="14.81640625" style="3" customWidth="1"/>
    <col min="9738" max="9738" width="15.81640625" style="3" customWidth="1"/>
    <col min="9739" max="9739" width="1.81640625" style="3" bestFit="1" customWidth="1"/>
    <col min="9740" max="9740" width="8.81640625" style="3"/>
    <col min="9741" max="9741" width="16.81640625" style="3" customWidth="1"/>
    <col min="9742" max="9982" width="8.81640625" style="3"/>
    <col min="9983" max="9983" width="4.453125" style="3" customWidth="1"/>
    <col min="9984" max="9984" width="8.54296875" style="3" customWidth="1"/>
    <col min="9985" max="9985" width="6.81640625" style="3" customWidth="1"/>
    <col min="9986" max="9986" width="74.81640625" style="3" bestFit="1" customWidth="1"/>
    <col min="9987" max="9989" width="14.81640625" style="3" customWidth="1"/>
    <col min="9990" max="9990" width="15.81640625" style="3" customWidth="1"/>
    <col min="9991" max="9993" width="14.81640625" style="3" customWidth="1"/>
    <col min="9994" max="9994" width="15.81640625" style="3" customWidth="1"/>
    <col min="9995" max="9995" width="1.81640625" style="3" bestFit="1" customWidth="1"/>
    <col min="9996" max="9996" width="8.81640625" style="3"/>
    <col min="9997" max="9997" width="16.81640625" style="3" customWidth="1"/>
    <col min="9998" max="10238" width="8.81640625" style="3"/>
    <col min="10239" max="10239" width="4.453125" style="3" customWidth="1"/>
    <col min="10240" max="10240" width="8.54296875" style="3" customWidth="1"/>
    <col min="10241" max="10241" width="6.81640625" style="3" customWidth="1"/>
    <col min="10242" max="10242" width="74.81640625" style="3" bestFit="1" customWidth="1"/>
    <col min="10243" max="10245" width="14.81640625" style="3" customWidth="1"/>
    <col min="10246" max="10246" width="15.81640625" style="3" customWidth="1"/>
    <col min="10247" max="10249" width="14.81640625" style="3" customWidth="1"/>
    <col min="10250" max="10250" width="15.81640625" style="3" customWidth="1"/>
    <col min="10251" max="10251" width="1.81640625" style="3" bestFit="1" customWidth="1"/>
    <col min="10252" max="10252" width="8.81640625" style="3"/>
    <col min="10253" max="10253" width="16.81640625" style="3" customWidth="1"/>
    <col min="10254" max="10494" width="8.81640625" style="3"/>
    <col min="10495" max="10495" width="4.453125" style="3" customWidth="1"/>
    <col min="10496" max="10496" width="8.54296875" style="3" customWidth="1"/>
    <col min="10497" max="10497" width="6.81640625" style="3" customWidth="1"/>
    <col min="10498" max="10498" width="74.81640625" style="3" bestFit="1" customWidth="1"/>
    <col min="10499" max="10501" width="14.81640625" style="3" customWidth="1"/>
    <col min="10502" max="10502" width="15.81640625" style="3" customWidth="1"/>
    <col min="10503" max="10505" width="14.81640625" style="3" customWidth="1"/>
    <col min="10506" max="10506" width="15.81640625" style="3" customWidth="1"/>
    <col min="10507" max="10507" width="1.81640625" style="3" bestFit="1" customWidth="1"/>
    <col min="10508" max="10508" width="8.81640625" style="3"/>
    <col min="10509" max="10509" width="16.81640625" style="3" customWidth="1"/>
    <col min="10510" max="10750" width="8.81640625" style="3"/>
    <col min="10751" max="10751" width="4.453125" style="3" customWidth="1"/>
    <col min="10752" max="10752" width="8.54296875" style="3" customWidth="1"/>
    <col min="10753" max="10753" width="6.81640625" style="3" customWidth="1"/>
    <col min="10754" max="10754" width="74.81640625" style="3" bestFit="1" customWidth="1"/>
    <col min="10755" max="10757" width="14.81640625" style="3" customWidth="1"/>
    <col min="10758" max="10758" width="15.81640625" style="3" customWidth="1"/>
    <col min="10759" max="10761" width="14.81640625" style="3" customWidth="1"/>
    <col min="10762" max="10762" width="15.81640625" style="3" customWidth="1"/>
    <col min="10763" max="10763" width="1.81640625" style="3" bestFit="1" customWidth="1"/>
    <col min="10764" max="10764" width="8.81640625" style="3"/>
    <col min="10765" max="10765" width="16.81640625" style="3" customWidth="1"/>
    <col min="10766" max="11006" width="8.81640625" style="3"/>
    <col min="11007" max="11007" width="4.453125" style="3" customWidth="1"/>
    <col min="11008" max="11008" width="8.54296875" style="3" customWidth="1"/>
    <col min="11009" max="11009" width="6.81640625" style="3" customWidth="1"/>
    <col min="11010" max="11010" width="74.81640625" style="3" bestFit="1" customWidth="1"/>
    <col min="11011" max="11013" width="14.81640625" style="3" customWidth="1"/>
    <col min="11014" max="11014" width="15.81640625" style="3" customWidth="1"/>
    <col min="11015" max="11017" width="14.81640625" style="3" customWidth="1"/>
    <col min="11018" max="11018" width="15.81640625" style="3" customWidth="1"/>
    <col min="11019" max="11019" width="1.81640625" style="3" bestFit="1" customWidth="1"/>
    <col min="11020" max="11020" width="8.81640625" style="3"/>
    <col min="11021" max="11021" width="16.81640625" style="3" customWidth="1"/>
    <col min="11022" max="11262" width="8.81640625" style="3"/>
    <col min="11263" max="11263" width="4.453125" style="3" customWidth="1"/>
    <col min="11264" max="11264" width="8.54296875" style="3" customWidth="1"/>
    <col min="11265" max="11265" width="6.81640625" style="3" customWidth="1"/>
    <col min="11266" max="11266" width="74.81640625" style="3" bestFit="1" customWidth="1"/>
    <col min="11267" max="11269" width="14.81640625" style="3" customWidth="1"/>
    <col min="11270" max="11270" width="15.81640625" style="3" customWidth="1"/>
    <col min="11271" max="11273" width="14.81640625" style="3" customWidth="1"/>
    <col min="11274" max="11274" width="15.81640625" style="3" customWidth="1"/>
    <col min="11275" max="11275" width="1.81640625" style="3" bestFit="1" customWidth="1"/>
    <col min="11276" max="11276" width="8.81640625" style="3"/>
    <col min="11277" max="11277" width="16.81640625" style="3" customWidth="1"/>
    <col min="11278" max="11518" width="8.81640625" style="3"/>
    <col min="11519" max="11519" width="4.453125" style="3" customWidth="1"/>
    <col min="11520" max="11520" width="8.54296875" style="3" customWidth="1"/>
    <col min="11521" max="11521" width="6.81640625" style="3" customWidth="1"/>
    <col min="11522" max="11522" width="74.81640625" style="3" bestFit="1" customWidth="1"/>
    <col min="11523" max="11525" width="14.81640625" style="3" customWidth="1"/>
    <col min="11526" max="11526" width="15.81640625" style="3" customWidth="1"/>
    <col min="11527" max="11529" width="14.81640625" style="3" customWidth="1"/>
    <col min="11530" max="11530" width="15.81640625" style="3" customWidth="1"/>
    <col min="11531" max="11531" width="1.81640625" style="3" bestFit="1" customWidth="1"/>
    <col min="11532" max="11532" width="8.81640625" style="3"/>
    <col min="11533" max="11533" width="16.81640625" style="3" customWidth="1"/>
    <col min="11534" max="11774" width="8.81640625" style="3"/>
    <col min="11775" max="11775" width="4.453125" style="3" customWidth="1"/>
    <col min="11776" max="11776" width="8.54296875" style="3" customWidth="1"/>
    <col min="11777" max="11777" width="6.81640625" style="3" customWidth="1"/>
    <col min="11778" max="11778" width="74.81640625" style="3" bestFit="1" customWidth="1"/>
    <col min="11779" max="11781" width="14.81640625" style="3" customWidth="1"/>
    <col min="11782" max="11782" width="15.81640625" style="3" customWidth="1"/>
    <col min="11783" max="11785" width="14.81640625" style="3" customWidth="1"/>
    <col min="11786" max="11786" width="15.81640625" style="3" customWidth="1"/>
    <col min="11787" max="11787" width="1.81640625" style="3" bestFit="1" customWidth="1"/>
    <col min="11788" max="11788" width="8.81640625" style="3"/>
    <col min="11789" max="11789" width="16.81640625" style="3" customWidth="1"/>
    <col min="11790" max="12030" width="8.81640625" style="3"/>
    <col min="12031" max="12031" width="4.453125" style="3" customWidth="1"/>
    <col min="12032" max="12032" width="8.54296875" style="3" customWidth="1"/>
    <col min="12033" max="12033" width="6.81640625" style="3" customWidth="1"/>
    <col min="12034" max="12034" width="74.81640625" style="3" bestFit="1" customWidth="1"/>
    <col min="12035" max="12037" width="14.81640625" style="3" customWidth="1"/>
    <col min="12038" max="12038" width="15.81640625" style="3" customWidth="1"/>
    <col min="12039" max="12041" width="14.81640625" style="3" customWidth="1"/>
    <col min="12042" max="12042" width="15.81640625" style="3" customWidth="1"/>
    <col min="12043" max="12043" width="1.81640625" style="3" bestFit="1" customWidth="1"/>
    <col min="12044" max="12044" width="8.81640625" style="3"/>
    <col min="12045" max="12045" width="16.81640625" style="3" customWidth="1"/>
    <col min="12046" max="12286" width="8.81640625" style="3"/>
    <col min="12287" max="12287" width="4.453125" style="3" customWidth="1"/>
    <col min="12288" max="12288" width="8.54296875" style="3" customWidth="1"/>
    <col min="12289" max="12289" width="6.81640625" style="3" customWidth="1"/>
    <col min="12290" max="12290" width="74.81640625" style="3" bestFit="1" customWidth="1"/>
    <col min="12291" max="12293" width="14.81640625" style="3" customWidth="1"/>
    <col min="12294" max="12294" width="15.81640625" style="3" customWidth="1"/>
    <col min="12295" max="12297" width="14.81640625" style="3" customWidth="1"/>
    <col min="12298" max="12298" width="15.81640625" style="3" customWidth="1"/>
    <col min="12299" max="12299" width="1.81640625" style="3" bestFit="1" customWidth="1"/>
    <col min="12300" max="12300" width="8.81640625" style="3"/>
    <col min="12301" max="12301" width="16.81640625" style="3" customWidth="1"/>
    <col min="12302" max="12542" width="8.81640625" style="3"/>
    <col min="12543" max="12543" width="4.453125" style="3" customWidth="1"/>
    <col min="12544" max="12544" width="8.54296875" style="3" customWidth="1"/>
    <col min="12545" max="12545" width="6.81640625" style="3" customWidth="1"/>
    <col min="12546" max="12546" width="74.81640625" style="3" bestFit="1" customWidth="1"/>
    <col min="12547" max="12549" width="14.81640625" style="3" customWidth="1"/>
    <col min="12550" max="12550" width="15.81640625" style="3" customWidth="1"/>
    <col min="12551" max="12553" width="14.81640625" style="3" customWidth="1"/>
    <col min="12554" max="12554" width="15.81640625" style="3" customWidth="1"/>
    <col min="12555" max="12555" width="1.81640625" style="3" bestFit="1" customWidth="1"/>
    <col min="12556" max="12556" width="8.81640625" style="3"/>
    <col min="12557" max="12557" width="16.81640625" style="3" customWidth="1"/>
    <col min="12558" max="12798" width="8.81640625" style="3"/>
    <col min="12799" max="12799" width="4.453125" style="3" customWidth="1"/>
    <col min="12800" max="12800" width="8.54296875" style="3" customWidth="1"/>
    <col min="12801" max="12801" width="6.81640625" style="3" customWidth="1"/>
    <col min="12802" max="12802" width="74.81640625" style="3" bestFit="1" customWidth="1"/>
    <col min="12803" max="12805" width="14.81640625" style="3" customWidth="1"/>
    <col min="12806" max="12806" width="15.81640625" style="3" customWidth="1"/>
    <col min="12807" max="12809" width="14.81640625" style="3" customWidth="1"/>
    <col min="12810" max="12810" width="15.81640625" style="3" customWidth="1"/>
    <col min="12811" max="12811" width="1.81640625" style="3" bestFit="1" customWidth="1"/>
    <col min="12812" max="12812" width="8.81640625" style="3"/>
    <col min="12813" max="12813" width="16.81640625" style="3" customWidth="1"/>
    <col min="12814" max="13054" width="8.81640625" style="3"/>
    <col min="13055" max="13055" width="4.453125" style="3" customWidth="1"/>
    <col min="13056" max="13056" width="8.54296875" style="3" customWidth="1"/>
    <col min="13057" max="13057" width="6.81640625" style="3" customWidth="1"/>
    <col min="13058" max="13058" width="74.81640625" style="3" bestFit="1" customWidth="1"/>
    <col min="13059" max="13061" width="14.81640625" style="3" customWidth="1"/>
    <col min="13062" max="13062" width="15.81640625" style="3" customWidth="1"/>
    <col min="13063" max="13065" width="14.81640625" style="3" customWidth="1"/>
    <col min="13066" max="13066" width="15.81640625" style="3" customWidth="1"/>
    <col min="13067" max="13067" width="1.81640625" style="3" bestFit="1" customWidth="1"/>
    <col min="13068" max="13068" width="8.81640625" style="3"/>
    <col min="13069" max="13069" width="16.81640625" style="3" customWidth="1"/>
    <col min="13070" max="13310" width="8.81640625" style="3"/>
    <col min="13311" max="13311" width="4.453125" style="3" customWidth="1"/>
    <col min="13312" max="13312" width="8.54296875" style="3" customWidth="1"/>
    <col min="13313" max="13313" width="6.81640625" style="3" customWidth="1"/>
    <col min="13314" max="13314" width="74.81640625" style="3" bestFit="1" customWidth="1"/>
    <col min="13315" max="13317" width="14.81640625" style="3" customWidth="1"/>
    <col min="13318" max="13318" width="15.81640625" style="3" customWidth="1"/>
    <col min="13319" max="13321" width="14.81640625" style="3" customWidth="1"/>
    <col min="13322" max="13322" width="15.81640625" style="3" customWidth="1"/>
    <col min="13323" max="13323" width="1.81640625" style="3" bestFit="1" customWidth="1"/>
    <col min="13324" max="13324" width="8.81640625" style="3"/>
    <col min="13325" max="13325" width="16.81640625" style="3" customWidth="1"/>
    <col min="13326" max="13566" width="8.81640625" style="3"/>
    <col min="13567" max="13567" width="4.453125" style="3" customWidth="1"/>
    <col min="13568" max="13568" width="8.54296875" style="3" customWidth="1"/>
    <col min="13569" max="13569" width="6.81640625" style="3" customWidth="1"/>
    <col min="13570" max="13570" width="74.81640625" style="3" bestFit="1" customWidth="1"/>
    <col min="13571" max="13573" width="14.81640625" style="3" customWidth="1"/>
    <col min="13574" max="13574" width="15.81640625" style="3" customWidth="1"/>
    <col min="13575" max="13577" width="14.81640625" style="3" customWidth="1"/>
    <col min="13578" max="13578" width="15.81640625" style="3" customWidth="1"/>
    <col min="13579" max="13579" width="1.81640625" style="3" bestFit="1" customWidth="1"/>
    <col min="13580" max="13580" width="8.81640625" style="3"/>
    <col min="13581" max="13581" width="16.81640625" style="3" customWidth="1"/>
    <col min="13582" max="13822" width="8.81640625" style="3"/>
    <col min="13823" max="13823" width="4.453125" style="3" customWidth="1"/>
    <col min="13824" max="13824" width="8.54296875" style="3" customWidth="1"/>
    <col min="13825" max="13825" width="6.81640625" style="3" customWidth="1"/>
    <col min="13826" max="13826" width="74.81640625" style="3" bestFit="1" customWidth="1"/>
    <col min="13827" max="13829" width="14.81640625" style="3" customWidth="1"/>
    <col min="13830" max="13830" width="15.81640625" style="3" customWidth="1"/>
    <col min="13831" max="13833" width="14.81640625" style="3" customWidth="1"/>
    <col min="13834" max="13834" width="15.81640625" style="3" customWidth="1"/>
    <col min="13835" max="13835" width="1.81640625" style="3" bestFit="1" customWidth="1"/>
    <col min="13836" max="13836" width="8.81640625" style="3"/>
    <col min="13837" max="13837" width="16.81640625" style="3" customWidth="1"/>
    <col min="13838" max="14078" width="8.81640625" style="3"/>
    <col min="14079" max="14079" width="4.453125" style="3" customWidth="1"/>
    <col min="14080" max="14080" width="8.54296875" style="3" customWidth="1"/>
    <col min="14081" max="14081" width="6.81640625" style="3" customWidth="1"/>
    <col min="14082" max="14082" width="74.81640625" style="3" bestFit="1" customWidth="1"/>
    <col min="14083" max="14085" width="14.81640625" style="3" customWidth="1"/>
    <col min="14086" max="14086" width="15.81640625" style="3" customWidth="1"/>
    <col min="14087" max="14089" width="14.81640625" style="3" customWidth="1"/>
    <col min="14090" max="14090" width="15.81640625" style="3" customWidth="1"/>
    <col min="14091" max="14091" width="1.81640625" style="3" bestFit="1" customWidth="1"/>
    <col min="14092" max="14092" width="8.81640625" style="3"/>
    <col min="14093" max="14093" width="16.81640625" style="3" customWidth="1"/>
    <col min="14094" max="14334" width="8.81640625" style="3"/>
    <col min="14335" max="14335" width="4.453125" style="3" customWidth="1"/>
    <col min="14336" max="14336" width="8.54296875" style="3" customWidth="1"/>
    <col min="14337" max="14337" width="6.81640625" style="3" customWidth="1"/>
    <col min="14338" max="14338" width="74.81640625" style="3" bestFit="1" customWidth="1"/>
    <col min="14339" max="14341" width="14.81640625" style="3" customWidth="1"/>
    <col min="14342" max="14342" width="15.81640625" style="3" customWidth="1"/>
    <col min="14343" max="14345" width="14.81640625" style="3" customWidth="1"/>
    <col min="14346" max="14346" width="15.81640625" style="3" customWidth="1"/>
    <col min="14347" max="14347" width="1.81640625" style="3" bestFit="1" customWidth="1"/>
    <col min="14348" max="14348" width="8.81640625" style="3"/>
    <col min="14349" max="14349" width="16.81640625" style="3" customWidth="1"/>
    <col min="14350" max="14590" width="8.81640625" style="3"/>
    <col min="14591" max="14591" width="4.453125" style="3" customWidth="1"/>
    <col min="14592" max="14592" width="8.54296875" style="3" customWidth="1"/>
    <col min="14593" max="14593" width="6.81640625" style="3" customWidth="1"/>
    <col min="14594" max="14594" width="74.81640625" style="3" bestFit="1" customWidth="1"/>
    <col min="14595" max="14597" width="14.81640625" style="3" customWidth="1"/>
    <col min="14598" max="14598" width="15.81640625" style="3" customWidth="1"/>
    <col min="14599" max="14601" width="14.81640625" style="3" customWidth="1"/>
    <col min="14602" max="14602" width="15.81640625" style="3" customWidth="1"/>
    <col min="14603" max="14603" width="1.81640625" style="3" bestFit="1" customWidth="1"/>
    <col min="14604" max="14604" width="8.81640625" style="3"/>
    <col min="14605" max="14605" width="16.81640625" style="3" customWidth="1"/>
    <col min="14606" max="14846" width="8.81640625" style="3"/>
    <col min="14847" max="14847" width="4.453125" style="3" customWidth="1"/>
    <col min="14848" max="14848" width="8.54296875" style="3" customWidth="1"/>
    <col min="14849" max="14849" width="6.81640625" style="3" customWidth="1"/>
    <col min="14850" max="14850" width="74.81640625" style="3" bestFit="1" customWidth="1"/>
    <col min="14851" max="14853" width="14.81640625" style="3" customWidth="1"/>
    <col min="14854" max="14854" width="15.81640625" style="3" customWidth="1"/>
    <col min="14855" max="14857" width="14.81640625" style="3" customWidth="1"/>
    <col min="14858" max="14858" width="15.81640625" style="3" customWidth="1"/>
    <col min="14859" max="14859" width="1.81640625" style="3" bestFit="1" customWidth="1"/>
    <col min="14860" max="14860" width="8.81640625" style="3"/>
    <col min="14861" max="14861" width="16.81640625" style="3" customWidth="1"/>
    <col min="14862" max="15102" width="8.81640625" style="3"/>
    <col min="15103" max="15103" width="4.453125" style="3" customWidth="1"/>
    <col min="15104" max="15104" width="8.54296875" style="3" customWidth="1"/>
    <col min="15105" max="15105" width="6.81640625" style="3" customWidth="1"/>
    <col min="15106" max="15106" width="74.81640625" style="3" bestFit="1" customWidth="1"/>
    <col min="15107" max="15109" width="14.81640625" style="3" customWidth="1"/>
    <col min="15110" max="15110" width="15.81640625" style="3" customWidth="1"/>
    <col min="15111" max="15113" width="14.81640625" style="3" customWidth="1"/>
    <col min="15114" max="15114" width="15.81640625" style="3" customWidth="1"/>
    <col min="15115" max="15115" width="1.81640625" style="3" bestFit="1" customWidth="1"/>
    <col min="15116" max="15116" width="8.81640625" style="3"/>
    <col min="15117" max="15117" width="16.81640625" style="3" customWidth="1"/>
    <col min="15118" max="15358" width="8.81640625" style="3"/>
    <col min="15359" max="15359" width="4.453125" style="3" customWidth="1"/>
    <col min="15360" max="15360" width="8.54296875" style="3" customWidth="1"/>
    <col min="15361" max="15361" width="6.81640625" style="3" customWidth="1"/>
    <col min="15362" max="15362" width="74.81640625" style="3" bestFit="1" customWidth="1"/>
    <col min="15363" max="15365" width="14.81640625" style="3" customWidth="1"/>
    <col min="15366" max="15366" width="15.81640625" style="3" customWidth="1"/>
    <col min="15367" max="15369" width="14.81640625" style="3" customWidth="1"/>
    <col min="15370" max="15370" width="15.81640625" style="3" customWidth="1"/>
    <col min="15371" max="15371" width="1.81640625" style="3" bestFit="1" customWidth="1"/>
    <col min="15372" max="15372" width="8.81640625" style="3"/>
    <col min="15373" max="15373" width="16.81640625" style="3" customWidth="1"/>
    <col min="15374" max="15614" width="8.81640625" style="3"/>
    <col min="15615" max="15615" width="4.453125" style="3" customWidth="1"/>
    <col min="15616" max="15616" width="8.54296875" style="3" customWidth="1"/>
    <col min="15617" max="15617" width="6.81640625" style="3" customWidth="1"/>
    <col min="15618" max="15618" width="74.81640625" style="3" bestFit="1" customWidth="1"/>
    <col min="15619" max="15621" width="14.81640625" style="3" customWidth="1"/>
    <col min="15622" max="15622" width="15.81640625" style="3" customWidth="1"/>
    <col min="15623" max="15625" width="14.81640625" style="3" customWidth="1"/>
    <col min="15626" max="15626" width="15.81640625" style="3" customWidth="1"/>
    <col min="15627" max="15627" width="1.81640625" style="3" bestFit="1" customWidth="1"/>
    <col min="15628" max="15628" width="8.81640625" style="3"/>
    <col min="15629" max="15629" width="16.81640625" style="3" customWidth="1"/>
    <col min="15630" max="15870" width="8.81640625" style="3"/>
    <col min="15871" max="15871" width="4.453125" style="3" customWidth="1"/>
    <col min="15872" max="15872" width="8.54296875" style="3" customWidth="1"/>
    <col min="15873" max="15873" width="6.81640625" style="3" customWidth="1"/>
    <col min="15874" max="15874" width="74.81640625" style="3" bestFit="1" customWidth="1"/>
    <col min="15875" max="15877" width="14.81640625" style="3" customWidth="1"/>
    <col min="15878" max="15878" width="15.81640625" style="3" customWidth="1"/>
    <col min="15879" max="15881" width="14.81640625" style="3" customWidth="1"/>
    <col min="15882" max="15882" width="15.81640625" style="3" customWidth="1"/>
    <col min="15883" max="15883" width="1.81640625" style="3" bestFit="1" customWidth="1"/>
    <col min="15884" max="15884" width="8.81640625" style="3"/>
    <col min="15885" max="15885" width="16.81640625" style="3" customWidth="1"/>
    <col min="15886" max="16126" width="8.81640625" style="3"/>
    <col min="16127" max="16127" width="4.453125" style="3" customWidth="1"/>
    <col min="16128" max="16128" width="8.54296875" style="3" customWidth="1"/>
    <col min="16129" max="16129" width="6.81640625" style="3" customWidth="1"/>
    <col min="16130" max="16130" width="74.81640625" style="3" bestFit="1" customWidth="1"/>
    <col min="16131" max="16133" width="14.81640625" style="3" customWidth="1"/>
    <col min="16134" max="16134" width="15.81640625" style="3" customWidth="1"/>
    <col min="16135" max="16137" width="14.81640625" style="3" customWidth="1"/>
    <col min="16138" max="16138" width="15.81640625" style="3" customWidth="1"/>
    <col min="16139" max="16139" width="1.81640625" style="3" bestFit="1" customWidth="1"/>
    <col min="16140" max="16140" width="8.81640625" style="3"/>
    <col min="16141" max="16141" width="16.81640625" style="3" customWidth="1"/>
    <col min="16142" max="16384" width="8.81640625" style="3"/>
  </cols>
  <sheetData>
    <row r="1" spans="1:13" ht="15" thickBot="1" x14ac:dyDescent="0.4">
      <c r="F1" s="48" t="s">
        <v>35</v>
      </c>
      <c r="G1" s="48"/>
      <c r="H1" s="48"/>
      <c r="I1" s="48"/>
      <c r="J1" s="48"/>
    </row>
    <row r="2" spans="1:13" ht="15" thickBot="1" x14ac:dyDescent="0.4">
      <c r="A2" s="4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</row>
    <row r="3" spans="1:13" ht="52" customHeight="1" thickBot="1" x14ac:dyDescent="0.4">
      <c r="A3" s="43" t="s">
        <v>10</v>
      </c>
      <c r="B3" s="8" t="s">
        <v>11</v>
      </c>
      <c r="C3" s="9" t="s">
        <v>28</v>
      </c>
      <c r="D3" s="10" t="s">
        <v>12</v>
      </c>
      <c r="E3" s="10" t="s">
        <v>13</v>
      </c>
      <c r="F3" s="10" t="s">
        <v>14</v>
      </c>
      <c r="G3" s="9" t="s">
        <v>32</v>
      </c>
      <c r="H3" s="10" t="s">
        <v>12</v>
      </c>
      <c r="I3" s="10" t="s">
        <v>13</v>
      </c>
      <c r="J3" s="10" t="s">
        <v>14</v>
      </c>
    </row>
    <row r="4" spans="1:13" ht="17.149999999999999" customHeight="1" x14ac:dyDescent="0.35">
      <c r="A4" s="11">
        <v>1</v>
      </c>
      <c r="B4" s="12" t="s">
        <v>15</v>
      </c>
      <c r="C4" s="13"/>
      <c r="D4" s="13"/>
      <c r="E4" s="13"/>
      <c r="F4" s="13"/>
      <c r="G4" s="13"/>
      <c r="H4" s="13"/>
      <c r="I4" s="13"/>
      <c r="J4" s="13"/>
    </row>
    <row r="5" spans="1:13" ht="17.149999999999999" customHeight="1" x14ac:dyDescent="0.35">
      <c r="A5" s="14">
        <v>2</v>
      </c>
      <c r="B5" s="41" t="s">
        <v>29</v>
      </c>
      <c r="C5" s="15">
        <v>300000</v>
      </c>
      <c r="D5" s="15"/>
      <c r="E5" s="15">
        <v>300000</v>
      </c>
      <c r="F5" s="15"/>
      <c r="G5" s="15"/>
      <c r="H5" s="15"/>
      <c r="I5" s="15"/>
      <c r="J5" s="15"/>
    </row>
    <row r="6" spans="1:13" ht="17.149999999999999" customHeight="1" thickBot="1" x14ac:dyDescent="0.4">
      <c r="A6" s="14">
        <v>3</v>
      </c>
      <c r="B6" s="41" t="s">
        <v>30</v>
      </c>
      <c r="C6" s="16">
        <v>1181103</v>
      </c>
      <c r="D6" s="16"/>
      <c r="E6" s="16">
        <v>1181103</v>
      </c>
      <c r="F6" s="16"/>
      <c r="G6" s="16"/>
      <c r="H6" s="16"/>
      <c r="I6" s="16"/>
      <c r="J6" s="16"/>
    </row>
    <row r="7" spans="1:13" ht="17.149999999999999" customHeight="1" x14ac:dyDescent="0.35">
      <c r="A7" s="14">
        <v>4</v>
      </c>
      <c r="B7" s="46" t="s">
        <v>31</v>
      </c>
      <c r="C7" s="17">
        <f>771738+3217139+1023516</f>
        <v>5012393</v>
      </c>
      <c r="D7" s="17">
        <v>5012393</v>
      </c>
      <c r="E7" s="17"/>
      <c r="F7" s="17"/>
      <c r="G7" s="17"/>
      <c r="H7" s="17"/>
      <c r="I7" s="17"/>
      <c r="J7" s="17"/>
    </row>
    <row r="8" spans="1:13" ht="45" customHeight="1" x14ac:dyDescent="0.35">
      <c r="A8" s="44">
        <v>5</v>
      </c>
      <c r="B8" s="47" t="s">
        <v>33</v>
      </c>
      <c r="C8" s="45">
        <v>5150400</v>
      </c>
      <c r="D8" s="17"/>
      <c r="E8" s="17">
        <v>5150400</v>
      </c>
      <c r="F8" s="17"/>
      <c r="G8" s="17"/>
      <c r="H8" s="17"/>
      <c r="I8" s="17"/>
      <c r="J8" s="17"/>
    </row>
    <row r="9" spans="1:13" ht="45" customHeight="1" thickBot="1" x14ac:dyDescent="0.4">
      <c r="A9" s="44">
        <v>6</v>
      </c>
      <c r="B9" s="47" t="s">
        <v>34</v>
      </c>
      <c r="C9" s="45">
        <v>5275000</v>
      </c>
      <c r="D9" s="17"/>
      <c r="E9" s="17">
        <v>5275000</v>
      </c>
      <c r="F9" s="17"/>
      <c r="G9" s="17"/>
      <c r="H9" s="17"/>
      <c r="I9" s="17"/>
      <c r="J9" s="17"/>
    </row>
    <row r="10" spans="1:13" ht="17.149999999999999" customHeight="1" thickBot="1" x14ac:dyDescent="0.4">
      <c r="A10" s="11">
        <v>7</v>
      </c>
      <c r="B10" s="18" t="s">
        <v>27</v>
      </c>
      <c r="C10" s="15">
        <f>318897+208369+837214+276349+1390607+1424250</f>
        <v>4455686</v>
      </c>
      <c r="D10" s="15">
        <f>(D5+D6+D7)</f>
        <v>5012393</v>
      </c>
      <c r="E10" s="17"/>
      <c r="F10" s="17"/>
      <c r="G10" s="17"/>
      <c r="H10" s="17"/>
      <c r="I10" s="17"/>
      <c r="J10" s="17"/>
    </row>
    <row r="11" spans="1:13" ht="17.149999999999999" customHeight="1" thickBot="1" x14ac:dyDescent="0.4">
      <c r="A11" s="57" t="s">
        <v>16</v>
      </c>
      <c r="B11" s="58"/>
      <c r="C11" s="19">
        <f>SUM(C5:C10)</f>
        <v>21374582</v>
      </c>
      <c r="D11" s="19">
        <f t="shared" ref="D11:J11" si="0">SUM(D4:D10)</f>
        <v>10024786</v>
      </c>
      <c r="E11" s="19">
        <f t="shared" si="0"/>
        <v>11906503</v>
      </c>
      <c r="F11" s="19">
        <f t="shared" si="0"/>
        <v>0</v>
      </c>
      <c r="G11" s="19">
        <f t="shared" si="0"/>
        <v>0</v>
      </c>
      <c r="H11" s="19">
        <f t="shared" si="0"/>
        <v>0</v>
      </c>
      <c r="I11" s="19">
        <f t="shared" si="0"/>
        <v>0</v>
      </c>
      <c r="J11" s="19">
        <f t="shared" si="0"/>
        <v>0</v>
      </c>
      <c r="M11" s="2"/>
    </row>
    <row r="12" spans="1:13" ht="17.149999999999999" customHeight="1" x14ac:dyDescent="0.35">
      <c r="A12" s="20">
        <v>8</v>
      </c>
      <c r="B12" s="21" t="s">
        <v>17</v>
      </c>
      <c r="C12" s="22"/>
      <c r="D12" s="22"/>
      <c r="E12" s="22"/>
      <c r="F12" s="22"/>
      <c r="G12" s="22"/>
      <c r="H12" s="22"/>
      <c r="I12" s="22"/>
      <c r="J12" s="22"/>
    </row>
    <row r="13" spans="1:13" ht="17.149999999999999" customHeight="1" thickBot="1" x14ac:dyDescent="0.4">
      <c r="A13" s="23">
        <v>9</v>
      </c>
      <c r="B13" s="24"/>
      <c r="C13" s="25"/>
      <c r="D13" s="25"/>
      <c r="E13" s="25"/>
      <c r="F13" s="25"/>
      <c r="G13" s="25"/>
      <c r="H13" s="25"/>
      <c r="I13" s="25"/>
      <c r="J13" s="25"/>
    </row>
    <row r="14" spans="1:13" ht="17.149999999999999" customHeight="1" thickBot="1" x14ac:dyDescent="0.4">
      <c r="A14" s="59" t="s">
        <v>18</v>
      </c>
      <c r="B14" s="60"/>
      <c r="C14" s="19">
        <f t="shared" ref="C14:J14" si="1">SUM(C13)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</row>
    <row r="15" spans="1:13" ht="17.149999999999999" customHeight="1" x14ac:dyDescent="0.35">
      <c r="A15" s="26">
        <v>10</v>
      </c>
      <c r="B15" s="27" t="s">
        <v>19</v>
      </c>
      <c r="C15" s="13"/>
      <c r="D15" s="13"/>
      <c r="E15" s="13"/>
      <c r="F15" s="13"/>
      <c r="G15" s="13"/>
      <c r="H15" s="13"/>
      <c r="I15" s="13"/>
      <c r="J15" s="13"/>
    </row>
    <row r="16" spans="1:13" ht="17.149999999999999" customHeight="1" thickBot="1" x14ac:dyDescent="0.4">
      <c r="A16" s="28">
        <v>11</v>
      </c>
      <c r="B16" s="18"/>
      <c r="C16" s="17"/>
      <c r="D16" s="17"/>
      <c r="E16" s="17"/>
      <c r="F16" s="17"/>
      <c r="G16" s="17"/>
      <c r="H16" s="17"/>
      <c r="I16" s="17"/>
      <c r="J16" s="17"/>
    </row>
    <row r="17" spans="1:13" ht="17.149999999999999" customHeight="1" thickBot="1" x14ac:dyDescent="0.4">
      <c r="A17" s="61" t="s">
        <v>20</v>
      </c>
      <c r="B17" s="60"/>
      <c r="C17" s="19">
        <f>SUM(C15:C16)</f>
        <v>0</v>
      </c>
      <c r="D17" s="19">
        <f>SUM(D15:D16)</f>
        <v>0</v>
      </c>
      <c r="E17" s="19">
        <f>SUM(E15:E16)</f>
        <v>0</v>
      </c>
      <c r="F17" s="19">
        <f>SUM(F15:F16)</f>
        <v>0</v>
      </c>
      <c r="G17" s="19"/>
      <c r="H17" s="19"/>
      <c r="I17" s="19"/>
      <c r="J17" s="19">
        <f>SUM(J15:J16)</f>
        <v>0</v>
      </c>
    </row>
    <row r="18" spans="1:13" ht="17.149999999999999" customHeight="1" thickBot="1" x14ac:dyDescent="0.4">
      <c r="A18" s="55" t="s">
        <v>21</v>
      </c>
      <c r="B18" s="56"/>
      <c r="C18" s="29">
        <f>SUM(C11+C14,C17)</f>
        <v>21374582</v>
      </c>
      <c r="D18" s="29">
        <f>SUM(D11+D14,D17)</f>
        <v>10024786</v>
      </c>
      <c r="E18" s="29">
        <f>SUM(E11+E14,E17)</f>
        <v>11906503</v>
      </c>
      <c r="F18" s="29">
        <f>SUM(F11+F14,F17)</f>
        <v>0</v>
      </c>
      <c r="G18" s="29"/>
      <c r="H18" s="29"/>
      <c r="I18" s="29"/>
      <c r="J18" s="29">
        <f>SUM(J11+J14,J17)</f>
        <v>0</v>
      </c>
    </row>
    <row r="19" spans="1:13" ht="17.149999999999999" customHeight="1" x14ac:dyDescent="0.35">
      <c r="A19" s="30">
        <v>12</v>
      </c>
      <c r="B19" s="31" t="s">
        <v>22</v>
      </c>
      <c r="C19" s="32"/>
      <c r="D19" s="32"/>
      <c r="E19" s="32"/>
      <c r="F19" s="32"/>
      <c r="G19" s="32"/>
      <c r="H19" s="32"/>
      <c r="I19" s="32"/>
      <c r="J19" s="32"/>
    </row>
    <row r="20" spans="1:13" ht="17.149999999999999" customHeight="1" thickBot="1" x14ac:dyDescent="0.4">
      <c r="A20" s="33">
        <v>13</v>
      </c>
      <c r="B20" s="34"/>
      <c r="C20" s="35"/>
      <c r="D20" s="35"/>
      <c r="E20" s="35"/>
      <c r="F20" s="35"/>
      <c r="G20" s="35"/>
      <c r="H20" s="35"/>
      <c r="I20" s="35"/>
      <c r="J20" s="35"/>
    </row>
    <row r="21" spans="1:13" ht="17.149999999999999" customHeight="1" thickBot="1" x14ac:dyDescent="0.4">
      <c r="A21" s="49" t="s">
        <v>23</v>
      </c>
      <c r="B21" s="50"/>
      <c r="C21" s="19">
        <f t="shared" ref="C21:J21" si="2">SUM(C19:C20)</f>
        <v>0</v>
      </c>
      <c r="D21" s="19">
        <f t="shared" si="2"/>
        <v>0</v>
      </c>
      <c r="E21" s="19">
        <f t="shared" si="2"/>
        <v>0</v>
      </c>
      <c r="F21" s="19">
        <f t="shared" si="2"/>
        <v>0</v>
      </c>
      <c r="G21" s="19">
        <f t="shared" si="2"/>
        <v>0</v>
      </c>
      <c r="H21" s="19">
        <f t="shared" si="2"/>
        <v>0</v>
      </c>
      <c r="I21" s="19">
        <f t="shared" si="2"/>
        <v>0</v>
      </c>
      <c r="J21" s="19">
        <f t="shared" si="2"/>
        <v>0</v>
      </c>
    </row>
    <row r="22" spans="1:13" ht="17.149999999999999" customHeight="1" x14ac:dyDescent="0.35">
      <c r="A22" s="36">
        <v>14</v>
      </c>
      <c r="B22" s="37" t="s">
        <v>24</v>
      </c>
      <c r="C22" s="13"/>
      <c r="D22" s="13"/>
      <c r="E22" s="13"/>
      <c r="F22" s="13"/>
      <c r="G22" s="13"/>
      <c r="H22" s="13"/>
      <c r="I22" s="13"/>
      <c r="J22" s="13"/>
    </row>
    <row r="23" spans="1:13" ht="17.149999999999999" customHeight="1" thickBot="1" x14ac:dyDescent="0.4">
      <c r="A23" s="38">
        <v>15</v>
      </c>
      <c r="B23" s="39"/>
      <c r="C23" s="40"/>
      <c r="D23" s="40"/>
      <c r="E23" s="40"/>
      <c r="F23" s="40"/>
      <c r="G23" s="40"/>
      <c r="H23" s="40"/>
      <c r="I23" s="40"/>
      <c r="J23" s="40"/>
    </row>
    <row r="24" spans="1:13" ht="17.149999999999999" customHeight="1" thickBot="1" x14ac:dyDescent="0.4">
      <c r="A24" s="51" t="s">
        <v>25</v>
      </c>
      <c r="B24" s="52"/>
      <c r="C24" s="19">
        <f t="shared" ref="C24:J24" si="3">SUM(C23)</f>
        <v>0</v>
      </c>
      <c r="D24" s="19">
        <f t="shared" si="3"/>
        <v>0</v>
      </c>
      <c r="E24" s="19">
        <f t="shared" si="3"/>
        <v>0</v>
      </c>
      <c r="F24" s="19">
        <f t="shared" si="3"/>
        <v>0</v>
      </c>
      <c r="G24" s="19">
        <f t="shared" si="3"/>
        <v>0</v>
      </c>
      <c r="H24" s="19">
        <f t="shared" si="3"/>
        <v>0</v>
      </c>
      <c r="I24" s="19">
        <f t="shared" si="3"/>
        <v>0</v>
      </c>
      <c r="J24" s="19">
        <f t="shared" si="3"/>
        <v>0</v>
      </c>
    </row>
    <row r="25" spans="1:13" ht="17.149999999999999" customHeight="1" thickBot="1" x14ac:dyDescent="0.4">
      <c r="A25" s="53" t="s">
        <v>26</v>
      </c>
      <c r="B25" s="54"/>
      <c r="C25" s="42">
        <f t="shared" ref="C25:J25" si="4">SUM(C18,C21,C24)</f>
        <v>21374582</v>
      </c>
      <c r="D25" s="42">
        <f t="shared" si="4"/>
        <v>10024786</v>
      </c>
      <c r="E25" s="42">
        <f t="shared" si="4"/>
        <v>11906503</v>
      </c>
      <c r="F25" s="42">
        <f t="shared" si="4"/>
        <v>0</v>
      </c>
      <c r="G25" s="42">
        <f t="shared" si="4"/>
        <v>0</v>
      </c>
      <c r="H25" s="42">
        <f t="shared" si="4"/>
        <v>0</v>
      </c>
      <c r="I25" s="42">
        <f t="shared" si="4"/>
        <v>0</v>
      </c>
      <c r="J25" s="42">
        <f t="shared" si="4"/>
        <v>0</v>
      </c>
      <c r="M25" s="2"/>
    </row>
    <row r="26" spans="1:13" s="7" customFormat="1" ht="13" x14ac:dyDescent="0.3"/>
  </sheetData>
  <mergeCells count="8">
    <mergeCell ref="F1:J1"/>
    <mergeCell ref="A21:B21"/>
    <mergeCell ref="A24:B24"/>
    <mergeCell ref="A25:B25"/>
    <mergeCell ref="A18:B18"/>
    <mergeCell ref="A11:B11"/>
    <mergeCell ref="A14:B14"/>
    <mergeCell ref="A17:B17"/>
  </mergeCells>
  <pageMargins left="3.937007874015748E-2" right="3.937007874015748E-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Gabi</cp:lastModifiedBy>
  <cp:lastPrinted>2019-02-15T11:41:27Z</cp:lastPrinted>
  <dcterms:created xsi:type="dcterms:W3CDTF">2019-02-15T11:24:41Z</dcterms:created>
  <dcterms:modified xsi:type="dcterms:W3CDTF">2021-03-11T13:37:04Z</dcterms:modified>
</cp:coreProperties>
</file>