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végrehajtási\"/>
    </mc:Choice>
  </mc:AlternateContent>
  <xr:revisionPtr revIDLastSave="0" documentId="8_{7D65680B-7B5B-4B0A-97FA-16044E6CBF4C}" xr6:coauthVersionLast="43" xr6:coauthVersionMax="43" xr10:uidLastSave="{00000000-0000-0000-0000-000000000000}"/>
  <bookViews>
    <workbookView xWindow="-120" yWindow="-120" windowWidth="29040" windowHeight="15840" xr2:uid="{B3829A3D-AED8-4FD4-BA3D-2A09D8A6CFEF}"/>
  </bookViews>
  <sheets>
    <sheet name="4.1 Önk" sheetId="1" r:id="rId1"/>
    <sheet name="4.2 Hiv" sheetId="2" r:id="rId2"/>
    <sheet name="4.3 Ovi" sheetId="3" r:id="rId3"/>
    <sheet name="4.4 BNI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" i="4" l="1"/>
  <c r="C11" i="3"/>
  <c r="C13" i="3" s="1"/>
  <c r="C11" i="2"/>
  <c r="C13" i="2" s="1"/>
  <c r="C11" i="1"/>
  <c r="C14" i="1"/>
  <c r="C15" i="1"/>
  <c r="C49" i="1"/>
</calcChain>
</file>

<file path=xl/sharedStrings.xml><?xml version="1.0" encoding="utf-8"?>
<sst xmlns="http://schemas.openxmlformats.org/spreadsheetml/2006/main" count="111" uniqueCount="68">
  <si>
    <t>jegyző</t>
  </si>
  <si>
    <t>Polgármester</t>
  </si>
  <si>
    <t>dr. Horváth Zsolt</t>
  </si>
  <si>
    <t>Várai Róbert</t>
  </si>
  <si>
    <t>Baracs, 2019. április 15.</t>
  </si>
  <si>
    <t>Költségvetési tartalék</t>
  </si>
  <si>
    <t>BNI Intézményfinanszírozás</t>
  </si>
  <si>
    <t>Óoda intézményfinanszírozás</t>
  </si>
  <si>
    <t>Pályázati önerő</t>
  </si>
  <si>
    <t>Egészségház pótmunka</t>
  </si>
  <si>
    <t>Vadászati bérleti díj visszaforgatása (út felújítás)</t>
  </si>
  <si>
    <t>Raktár építés közbeszerzés</t>
  </si>
  <si>
    <t>Raktár építés műszaki ellenőr</t>
  </si>
  <si>
    <t>Raktár építés I. ütem</t>
  </si>
  <si>
    <t xml:space="preserve">Térfigyelő kamera </t>
  </si>
  <si>
    <t>Indukciós hurok új óvoda</t>
  </si>
  <si>
    <t>Új óvoda rehabilitációs szakmérnök</t>
  </si>
  <si>
    <t>Településközpont közlekedési infrastruktúra tervezés</t>
  </si>
  <si>
    <t>Pályázati önerő (Mezőföld Víz)</t>
  </si>
  <si>
    <t>Falunapi hangosítás</t>
  </si>
  <si>
    <t>Falunap koncert</t>
  </si>
  <si>
    <t xml:space="preserve">2016, 2017. évi sárkányhajó </t>
  </si>
  <si>
    <t>Egészségház feliratozás</t>
  </si>
  <si>
    <t>Óvodai játszóeszközök</t>
  </si>
  <si>
    <t>Településrendezési terv</t>
  </si>
  <si>
    <t>Új óvoda projektmenedzseri díj</t>
  </si>
  <si>
    <t>Tanácsadó építés</t>
  </si>
  <si>
    <t>Bölcsőde építés önerő</t>
  </si>
  <si>
    <t>Egészségház felújítás</t>
  </si>
  <si>
    <t>Állami támogatás visszafizetése</t>
  </si>
  <si>
    <t>Állami támogatás megelőlegezés</t>
  </si>
  <si>
    <t>Szociális tűzifa szállítás</t>
  </si>
  <si>
    <t>Műszaki ellenőri díj</t>
  </si>
  <si>
    <t>Esély Otthon kiadásokra</t>
  </si>
  <si>
    <t>Téli rezsicsökkentésben korábban nem részesültek támogatása</t>
  </si>
  <si>
    <t>Maradvány felhasználása:</t>
  </si>
  <si>
    <t xml:space="preserve">Alaptevékenység maradványa </t>
  </si>
  <si>
    <t xml:space="preserve">Alaptevékenység finanszírozási egyenlege </t>
  </si>
  <si>
    <t>Alaptevékenység finanszírozási kiadásai</t>
  </si>
  <si>
    <t>Alaptevékenység finanszírozási bevételei</t>
  </si>
  <si>
    <t>Alaptevékenység költségvetési egyenlege</t>
  </si>
  <si>
    <t>Alaptevékenység költségvetési kiadásai</t>
  </si>
  <si>
    <t>Alaptevékenység költségvetési bevételei</t>
  </si>
  <si>
    <t>Összeg</t>
  </si>
  <si>
    <t>Megnevezés</t>
  </si>
  <si>
    <t xml:space="preserve"> Maradványkimutatás - Önkormányzat</t>
  </si>
  <si>
    <t>adatok forintban</t>
  </si>
  <si>
    <t>4. sz. melléklet  4.1. pontja</t>
  </si>
  <si>
    <t>költségvetés végrehajtásáról</t>
  </si>
  <si>
    <t>Baracs Község Önkormányzata Képviselő-testülete   10/2019. (IV.29.) Önkormányzati Rendelete a 2018. évi</t>
  </si>
  <si>
    <t>Nagyterem felújítás</t>
  </si>
  <si>
    <t>Számítógép beszerzés</t>
  </si>
  <si>
    <t>Alaptevékenység maradványa</t>
  </si>
  <si>
    <t xml:space="preserve">Alaptevékenység költségvetési egyenlege </t>
  </si>
  <si>
    <t xml:space="preserve"> Maradványkimutatás - Hivatal</t>
  </si>
  <si>
    <t>4. sz. melléklet  4.2. pontja</t>
  </si>
  <si>
    <t>Baracs, 2019. áprilils 15.</t>
  </si>
  <si>
    <t>Intézményfinanszírozás</t>
  </si>
  <si>
    <t>Sötétítő függöny, szúnyogháló</t>
  </si>
  <si>
    <t>Összes maradvány</t>
  </si>
  <si>
    <t xml:space="preserve"> Maradványkimutatás - Óvoda</t>
  </si>
  <si>
    <t>4. sz. melléklet  4.3. pontja</t>
  </si>
  <si>
    <t>Baracs Község Önkormányzata Képviselő-testülete 10/2019. (IV.29.) Önkormányzati Rendelete a 2018. évi</t>
  </si>
  <si>
    <t>Hűtőszekrény beszerzés</t>
  </si>
  <si>
    <t>Bérleti díj visszafizetés</t>
  </si>
  <si>
    <t xml:space="preserve"> Maradványkimutatás - Baracsi Népjóléti Intézmény</t>
  </si>
  <si>
    <t>4. sz. melléklet  4.4. pontja</t>
  </si>
  <si>
    <t>Baracs Község Önkormányzata Képviselő-testülete  10/2019. (IV.29.) Önkormányzati Rendelete a 2018. évi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</si>
</sst>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12"/>
      <name val="Arial"/>
    </font>
    <font>
      <b/>
      <sz val="12"/>
      <name val="Arial"/>
      <family val="2"/>
      <charset val="238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3" fontId="1" fillId="0" borderId="0" xfId="0" applyNumberFormat="1" applyFont="1"/>
    <xf numFmtId="0" fontId="1" fillId="0" borderId="0" xfId="0" applyFont="1"/>
    <xf numFmtId="3" fontId="0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3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/>
    <xf numFmtId="0" fontId="1" fillId="0" borderId="4" xfId="0" applyFont="1" applyFill="1" applyBorder="1"/>
    <xf numFmtId="0" fontId="6" fillId="0" borderId="5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right"/>
    </xf>
    <xf numFmtId="0" fontId="0" fillId="0" borderId="0" xfId="0" applyBorder="1" applyAlignment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7" fillId="0" borderId="1" xfId="0" applyFont="1" applyBorder="1" applyAlignment="1">
      <alignment horizontal="center" vertical="top" wrapText="1"/>
    </xf>
    <xf numFmtId="0" fontId="0" fillId="0" borderId="1" xfId="0" applyFont="1" applyBorder="1"/>
    <xf numFmtId="0" fontId="3" fillId="0" borderId="1" xfId="0" applyFont="1" applyBorder="1" applyAlignment="1">
      <alignment horizontal="center" vertical="top" wrapText="1"/>
    </xf>
    <xf numFmtId="3" fontId="0" fillId="0" borderId="1" xfId="0" applyNumberFormat="1" applyBorder="1"/>
    <xf numFmtId="3" fontId="7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05584-33AB-4D4A-B2AE-B6DCDF1D37AF}">
  <dimension ref="A1:C59"/>
  <sheetViews>
    <sheetView tabSelected="1" workbookViewId="0">
      <selection sqref="A1:C1"/>
    </sheetView>
  </sheetViews>
  <sheetFormatPr defaultRowHeight="12.75" x14ac:dyDescent="0.2"/>
  <cols>
    <col min="2" max="2" width="44.28515625" customWidth="1"/>
    <col min="3" max="3" width="39.85546875" customWidth="1"/>
  </cols>
  <sheetData>
    <row r="1" spans="1:3" x14ac:dyDescent="0.2">
      <c r="A1" s="3" t="s">
        <v>49</v>
      </c>
      <c r="B1" s="3"/>
      <c r="C1" s="3"/>
    </row>
    <row r="2" spans="1:3" x14ac:dyDescent="0.2">
      <c r="A2" s="3" t="s">
        <v>48</v>
      </c>
      <c r="B2" s="3"/>
      <c r="C2" s="3"/>
    </row>
    <row r="3" spans="1:3" x14ac:dyDescent="0.2">
      <c r="A3" s="3" t="s">
        <v>47</v>
      </c>
      <c r="B3" s="3"/>
      <c r="C3" s="3"/>
    </row>
    <row r="4" spans="1:3" x14ac:dyDescent="0.2">
      <c r="A4" s="3"/>
      <c r="B4" s="3"/>
      <c r="C4" s="3"/>
    </row>
    <row r="6" spans="1:3" ht="13.5" thickBot="1" x14ac:dyDescent="0.25">
      <c r="A6" s="22" t="s">
        <v>46</v>
      </c>
      <c r="B6" s="22"/>
      <c r="C6" s="22"/>
    </row>
    <row r="7" spans="1:3" s="17" customFormat="1" ht="18.75" customHeight="1" thickBot="1" x14ac:dyDescent="0.25">
      <c r="A7" s="21" t="s">
        <v>45</v>
      </c>
      <c r="B7" s="20"/>
      <c r="C7" s="19"/>
    </row>
    <row r="8" spans="1:3" s="17" customFormat="1" ht="15" x14ac:dyDescent="0.2">
      <c r="A8" s="18"/>
      <c r="B8" s="18" t="s">
        <v>44</v>
      </c>
      <c r="C8" s="18" t="s">
        <v>43</v>
      </c>
    </row>
    <row r="9" spans="1:3" ht="14.25" customHeight="1" x14ac:dyDescent="0.2">
      <c r="A9" s="16">
        <v>1</v>
      </c>
      <c r="B9" s="15" t="s">
        <v>42</v>
      </c>
      <c r="C9" s="14">
        <v>418260052</v>
      </c>
    </row>
    <row r="10" spans="1:3" ht="14.25" customHeight="1" x14ac:dyDescent="0.2">
      <c r="A10" s="16">
        <v>2</v>
      </c>
      <c r="B10" s="15" t="s">
        <v>41</v>
      </c>
      <c r="C10" s="14">
        <v>360761013</v>
      </c>
    </row>
    <row r="11" spans="1:3" ht="14.25" customHeight="1" x14ac:dyDescent="0.2">
      <c r="A11" s="16">
        <v>3</v>
      </c>
      <c r="B11" s="15" t="s">
        <v>40</v>
      </c>
      <c r="C11" s="14">
        <f>+C9-C10</f>
        <v>57499039</v>
      </c>
    </row>
    <row r="12" spans="1:3" ht="14.25" customHeight="1" x14ac:dyDescent="0.2">
      <c r="A12" s="16">
        <v>4</v>
      </c>
      <c r="B12" s="15" t="s">
        <v>39</v>
      </c>
      <c r="C12" s="14">
        <v>345535859</v>
      </c>
    </row>
    <row r="13" spans="1:3" ht="14.25" customHeight="1" x14ac:dyDescent="0.2">
      <c r="A13" s="16">
        <v>5</v>
      </c>
      <c r="B13" s="15" t="s">
        <v>38</v>
      </c>
      <c r="C13" s="14">
        <v>208746872</v>
      </c>
    </row>
    <row r="14" spans="1:3" x14ac:dyDescent="0.2">
      <c r="A14" s="16">
        <v>6</v>
      </c>
      <c r="B14" s="15" t="s">
        <v>37</v>
      </c>
      <c r="C14" s="14">
        <f>+C12-C13</f>
        <v>136788987</v>
      </c>
    </row>
    <row r="15" spans="1:3" x14ac:dyDescent="0.2">
      <c r="A15" s="13">
        <v>7</v>
      </c>
      <c r="B15" s="12" t="s">
        <v>36</v>
      </c>
      <c r="C15" s="11">
        <f>+C11+C14</f>
        <v>194288026</v>
      </c>
    </row>
    <row r="16" spans="1:3" x14ac:dyDescent="0.2">
      <c r="B16" s="10"/>
      <c r="C16" s="9"/>
    </row>
    <row r="17" spans="1:3" x14ac:dyDescent="0.2">
      <c r="A17" s="3"/>
      <c r="B17" s="3"/>
      <c r="C17" s="3"/>
    </row>
    <row r="18" spans="1:3" x14ac:dyDescent="0.2">
      <c r="A18" s="5" t="s">
        <v>35</v>
      </c>
      <c r="B18" s="5"/>
      <c r="C18" s="5"/>
    </row>
    <row r="19" spans="1:3" x14ac:dyDescent="0.2">
      <c r="A19" s="5"/>
      <c r="B19" s="5"/>
      <c r="C19" s="5"/>
    </row>
    <row r="20" spans="1:3" ht="25.5" x14ac:dyDescent="0.2">
      <c r="A20" s="5"/>
      <c r="B20" s="8" t="s">
        <v>34</v>
      </c>
      <c r="C20" s="6">
        <v>924000</v>
      </c>
    </row>
    <row r="21" spans="1:3" x14ac:dyDescent="0.2">
      <c r="A21" s="5"/>
      <c r="B21" s="7" t="s">
        <v>33</v>
      </c>
      <c r="C21" s="6">
        <v>3550216</v>
      </c>
    </row>
    <row r="22" spans="1:3" x14ac:dyDescent="0.2">
      <c r="A22" s="5"/>
      <c r="B22" s="7" t="s">
        <v>32</v>
      </c>
      <c r="C22" s="6">
        <v>400000</v>
      </c>
    </row>
    <row r="23" spans="1:3" x14ac:dyDescent="0.2">
      <c r="A23" s="5"/>
      <c r="B23" s="7" t="s">
        <v>31</v>
      </c>
      <c r="C23" s="6">
        <v>365760</v>
      </c>
    </row>
    <row r="24" spans="1:3" x14ac:dyDescent="0.2">
      <c r="A24" s="5"/>
      <c r="B24" s="7" t="s">
        <v>30</v>
      </c>
      <c r="C24" s="6">
        <v>6613414</v>
      </c>
    </row>
    <row r="25" spans="1:3" x14ac:dyDescent="0.2">
      <c r="A25" s="5"/>
      <c r="B25" s="7" t="s">
        <v>29</v>
      </c>
      <c r="C25" s="6">
        <v>2726898</v>
      </c>
    </row>
    <row r="26" spans="1:3" x14ac:dyDescent="0.2">
      <c r="A26" s="5"/>
      <c r="B26" s="7" t="s">
        <v>28</v>
      </c>
      <c r="C26" s="6">
        <v>12178810</v>
      </c>
    </row>
    <row r="27" spans="1:3" x14ac:dyDescent="0.2">
      <c r="A27" s="5"/>
      <c r="B27" s="7" t="s">
        <v>27</v>
      </c>
      <c r="C27" s="6">
        <v>36705882</v>
      </c>
    </row>
    <row r="28" spans="1:3" x14ac:dyDescent="0.2">
      <c r="A28" s="5"/>
      <c r="B28" s="7" t="s">
        <v>26</v>
      </c>
      <c r="C28" s="6">
        <v>27597871</v>
      </c>
    </row>
    <row r="29" spans="1:3" x14ac:dyDescent="0.2">
      <c r="A29" s="5"/>
      <c r="B29" s="7" t="s">
        <v>25</v>
      </c>
      <c r="C29" s="6">
        <v>1482408</v>
      </c>
    </row>
    <row r="30" spans="1:3" x14ac:dyDescent="0.2">
      <c r="A30" s="5"/>
      <c r="B30" s="7" t="s">
        <v>24</v>
      </c>
      <c r="C30" s="6">
        <v>8661400</v>
      </c>
    </row>
    <row r="31" spans="1:3" x14ac:dyDescent="0.2">
      <c r="A31" s="5"/>
      <c r="B31" s="7" t="s">
        <v>23</v>
      </c>
      <c r="C31" s="6">
        <v>1111123</v>
      </c>
    </row>
    <row r="32" spans="1:3" x14ac:dyDescent="0.2">
      <c r="A32" s="5"/>
      <c r="B32" s="7" t="s">
        <v>22</v>
      </c>
      <c r="C32" s="6">
        <v>194158</v>
      </c>
    </row>
    <row r="33" spans="1:3" x14ac:dyDescent="0.2">
      <c r="A33" s="5"/>
      <c r="B33" s="7" t="s">
        <v>21</v>
      </c>
      <c r="C33" s="6">
        <v>432000</v>
      </c>
    </row>
    <row r="34" spans="1:3" x14ac:dyDescent="0.2">
      <c r="A34" s="5"/>
      <c r="B34" s="7" t="s">
        <v>20</v>
      </c>
      <c r="C34" s="6">
        <v>2588006</v>
      </c>
    </row>
    <row r="35" spans="1:3" x14ac:dyDescent="0.2">
      <c r="A35" s="5"/>
      <c r="B35" s="7" t="s">
        <v>19</v>
      </c>
      <c r="C35" s="6">
        <v>1100000</v>
      </c>
    </row>
    <row r="36" spans="1:3" x14ac:dyDescent="0.2">
      <c r="A36" s="5"/>
      <c r="B36" s="7" t="s">
        <v>18</v>
      </c>
      <c r="C36" s="6">
        <v>1500000</v>
      </c>
    </row>
    <row r="37" spans="1:3" x14ac:dyDescent="0.2">
      <c r="A37" s="5"/>
      <c r="B37" s="7" t="s">
        <v>17</v>
      </c>
      <c r="C37" s="6">
        <v>2400000</v>
      </c>
    </row>
    <row r="38" spans="1:3" x14ac:dyDescent="0.2">
      <c r="A38" s="5"/>
      <c r="B38" s="7" t="s">
        <v>16</v>
      </c>
      <c r="C38" s="6">
        <v>75000</v>
      </c>
    </row>
    <row r="39" spans="1:3" x14ac:dyDescent="0.2">
      <c r="A39" s="5"/>
      <c r="B39" s="7" t="s">
        <v>15</v>
      </c>
      <c r="C39" s="6">
        <v>93345</v>
      </c>
    </row>
    <row r="40" spans="1:3" x14ac:dyDescent="0.2">
      <c r="A40" s="5"/>
      <c r="B40" s="7" t="s">
        <v>14</v>
      </c>
      <c r="C40" s="6">
        <v>203035</v>
      </c>
    </row>
    <row r="41" spans="1:3" x14ac:dyDescent="0.2">
      <c r="A41" s="5"/>
      <c r="B41" s="7" t="s">
        <v>13</v>
      </c>
      <c r="C41" s="6">
        <v>44275496</v>
      </c>
    </row>
    <row r="42" spans="1:3" x14ac:dyDescent="0.2">
      <c r="A42" s="5"/>
      <c r="B42" s="7" t="s">
        <v>12</v>
      </c>
      <c r="C42" s="6">
        <v>1000000</v>
      </c>
    </row>
    <row r="43" spans="1:3" x14ac:dyDescent="0.2">
      <c r="A43" s="5"/>
      <c r="B43" s="7" t="s">
        <v>11</v>
      </c>
      <c r="C43" s="6">
        <v>500000</v>
      </c>
    </row>
    <row r="44" spans="1:3" x14ac:dyDescent="0.2">
      <c r="A44" s="5"/>
      <c r="B44" s="7" t="s">
        <v>10</v>
      </c>
      <c r="C44" s="6">
        <v>5215039</v>
      </c>
    </row>
    <row r="45" spans="1:3" x14ac:dyDescent="0.2">
      <c r="A45" s="5"/>
      <c r="B45" s="7" t="s">
        <v>9</v>
      </c>
      <c r="C45" s="6">
        <v>6548782</v>
      </c>
    </row>
    <row r="46" spans="1:3" x14ac:dyDescent="0.2">
      <c r="A46" s="5"/>
      <c r="B46" s="7" t="s">
        <v>8</v>
      </c>
      <c r="C46" s="6">
        <v>24999500</v>
      </c>
    </row>
    <row r="47" spans="1:3" x14ac:dyDescent="0.2">
      <c r="A47" s="5"/>
      <c r="B47" s="7" t="s">
        <v>7</v>
      </c>
      <c r="C47" s="6">
        <v>-94318</v>
      </c>
    </row>
    <row r="48" spans="1:3" x14ac:dyDescent="0.2">
      <c r="A48" s="5"/>
      <c r="B48" s="7" t="s">
        <v>6</v>
      </c>
      <c r="C48" s="6">
        <v>-739492</v>
      </c>
    </row>
    <row r="49" spans="1:3" x14ac:dyDescent="0.2">
      <c r="A49" s="5"/>
      <c r="B49" s="7" t="s">
        <v>5</v>
      </c>
      <c r="C49" s="6">
        <f>1545519+134174</f>
        <v>1679693</v>
      </c>
    </row>
    <row r="50" spans="1:3" x14ac:dyDescent="0.2">
      <c r="A50" s="5"/>
      <c r="B50" s="5"/>
      <c r="C50" s="4"/>
    </row>
    <row r="51" spans="1:3" x14ac:dyDescent="0.2">
      <c r="C51" s="1"/>
    </row>
    <row r="52" spans="1:3" x14ac:dyDescent="0.2">
      <c r="A52" s="3" t="s">
        <v>4</v>
      </c>
      <c r="B52" s="3"/>
      <c r="C52" s="3"/>
    </row>
    <row r="56" spans="1:3" x14ac:dyDescent="0.2">
      <c r="B56" s="2" t="s">
        <v>3</v>
      </c>
      <c r="C56" s="2" t="s">
        <v>2</v>
      </c>
    </row>
    <row r="57" spans="1:3" x14ac:dyDescent="0.2">
      <c r="B57" s="2" t="s">
        <v>1</v>
      </c>
      <c r="C57" s="2" t="s">
        <v>0</v>
      </c>
    </row>
    <row r="58" spans="1:3" x14ac:dyDescent="0.2">
      <c r="C58" s="1"/>
    </row>
    <row r="59" spans="1:3" x14ac:dyDescent="0.2">
      <c r="C59" s="1"/>
    </row>
  </sheetData>
  <mergeCells count="8">
    <mergeCell ref="A1:C1"/>
    <mergeCell ref="A2:C2"/>
    <mergeCell ref="A3:C3"/>
    <mergeCell ref="A4:C4"/>
    <mergeCell ref="A6:C6"/>
    <mergeCell ref="A52:C52"/>
    <mergeCell ref="A7:C7"/>
    <mergeCell ref="A17:C1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FD406-9898-49E2-ADAE-645F39EC7B07}">
  <dimension ref="A1:C28"/>
  <sheetViews>
    <sheetView workbookViewId="0">
      <selection sqref="A1:C1"/>
    </sheetView>
  </sheetViews>
  <sheetFormatPr defaultRowHeight="12.75" x14ac:dyDescent="0.2"/>
  <cols>
    <col min="2" max="2" width="44.28515625" customWidth="1"/>
    <col min="3" max="3" width="39.85546875" customWidth="1"/>
  </cols>
  <sheetData>
    <row r="1" spans="1:3" x14ac:dyDescent="0.2">
      <c r="A1" s="3" t="s">
        <v>49</v>
      </c>
      <c r="B1" s="3"/>
      <c r="C1" s="3"/>
    </row>
    <row r="2" spans="1:3" x14ac:dyDescent="0.2">
      <c r="A2" s="3" t="s">
        <v>48</v>
      </c>
      <c r="B2" s="3"/>
      <c r="C2" s="3"/>
    </row>
    <row r="3" spans="1:3" x14ac:dyDescent="0.2">
      <c r="A3" s="3" t="s">
        <v>55</v>
      </c>
      <c r="B3" s="3"/>
      <c r="C3" s="3"/>
    </row>
    <row r="4" spans="1:3" x14ac:dyDescent="0.2">
      <c r="A4" s="3"/>
      <c r="B4" s="3"/>
      <c r="C4" s="3"/>
    </row>
    <row r="6" spans="1:3" ht="13.5" thickBot="1" x14ac:dyDescent="0.25">
      <c r="A6" s="22" t="s">
        <v>46</v>
      </c>
      <c r="B6" s="22"/>
      <c r="C6" s="22"/>
    </row>
    <row r="7" spans="1:3" s="17" customFormat="1" ht="15" customHeight="1" thickBot="1" x14ac:dyDescent="0.25">
      <c r="A7" s="21" t="s">
        <v>54</v>
      </c>
      <c r="B7" s="20"/>
      <c r="C7" s="19"/>
    </row>
    <row r="8" spans="1:3" s="17" customFormat="1" ht="15" x14ac:dyDescent="0.2">
      <c r="A8" s="18"/>
      <c r="B8" s="18" t="s">
        <v>44</v>
      </c>
      <c r="C8" s="18" t="s">
        <v>43</v>
      </c>
    </row>
    <row r="9" spans="1:3" ht="14.25" customHeight="1" x14ac:dyDescent="0.2">
      <c r="A9" s="16">
        <v>1</v>
      </c>
      <c r="B9" s="7" t="s">
        <v>42</v>
      </c>
      <c r="C9" s="30">
        <v>1968618</v>
      </c>
    </row>
    <row r="10" spans="1:3" ht="14.25" customHeight="1" x14ac:dyDescent="0.2">
      <c r="A10" s="16">
        <v>2</v>
      </c>
      <c r="B10" s="7" t="s">
        <v>41</v>
      </c>
      <c r="C10" s="30">
        <v>78819132</v>
      </c>
    </row>
    <row r="11" spans="1:3" ht="14.25" customHeight="1" x14ac:dyDescent="0.2">
      <c r="A11" s="29">
        <v>3</v>
      </c>
      <c r="B11" s="28" t="s">
        <v>53</v>
      </c>
      <c r="C11" s="6">
        <f>+C9-C10</f>
        <v>-76850514</v>
      </c>
    </row>
    <row r="12" spans="1:3" ht="14.25" customHeight="1" x14ac:dyDescent="0.2">
      <c r="A12" s="29">
        <v>4</v>
      </c>
      <c r="B12" s="28" t="s">
        <v>39</v>
      </c>
      <c r="C12" s="6">
        <v>78373065</v>
      </c>
    </row>
    <row r="13" spans="1:3" ht="14.25" customHeight="1" x14ac:dyDescent="0.2">
      <c r="A13" s="27">
        <v>5</v>
      </c>
      <c r="B13" s="26" t="s">
        <v>52</v>
      </c>
      <c r="C13" s="25">
        <f>+C12+C11</f>
        <v>1522551</v>
      </c>
    </row>
    <row r="16" spans="1:3" x14ac:dyDescent="0.2">
      <c r="A16" s="3"/>
      <c r="B16" s="3"/>
      <c r="C16" s="3"/>
    </row>
    <row r="17" spans="1:3" x14ac:dyDescent="0.2">
      <c r="A17" s="24" t="s">
        <v>35</v>
      </c>
      <c r="B17" s="24"/>
      <c r="C17" s="24"/>
    </row>
    <row r="18" spans="1:3" x14ac:dyDescent="0.2">
      <c r="A18" s="5"/>
      <c r="B18" s="5"/>
      <c r="C18" s="5"/>
    </row>
    <row r="19" spans="1:3" x14ac:dyDescent="0.2">
      <c r="A19" s="23"/>
      <c r="B19" s="8" t="s">
        <v>51</v>
      </c>
      <c r="C19" s="6">
        <v>240709</v>
      </c>
    </row>
    <row r="20" spans="1:3" x14ac:dyDescent="0.2">
      <c r="A20" s="23"/>
      <c r="B20" s="7" t="s">
        <v>50</v>
      </c>
      <c r="C20" s="6">
        <v>1281842</v>
      </c>
    </row>
    <row r="21" spans="1:3" x14ac:dyDescent="0.2">
      <c r="A21" s="23"/>
      <c r="B21" s="23"/>
      <c r="C21" s="23"/>
    </row>
    <row r="23" spans="1:3" x14ac:dyDescent="0.2">
      <c r="A23" s="3" t="s">
        <v>4</v>
      </c>
      <c r="B23" s="3"/>
      <c r="C23" s="3"/>
    </row>
    <row r="27" spans="1:3" x14ac:dyDescent="0.2">
      <c r="B27" s="2" t="s">
        <v>3</v>
      </c>
      <c r="C27" s="2" t="s">
        <v>2</v>
      </c>
    </row>
    <row r="28" spans="1:3" x14ac:dyDescent="0.2">
      <c r="B28" s="2" t="s">
        <v>1</v>
      </c>
      <c r="C28" s="2" t="s">
        <v>0</v>
      </c>
    </row>
  </sheetData>
  <mergeCells count="9">
    <mergeCell ref="A16:C16"/>
    <mergeCell ref="A17:C17"/>
    <mergeCell ref="A23:C23"/>
    <mergeCell ref="A1:C1"/>
    <mergeCell ref="A2:C2"/>
    <mergeCell ref="A3:C3"/>
    <mergeCell ref="A4:C4"/>
    <mergeCell ref="A6:C6"/>
    <mergeCell ref="A7:C7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9A21F-FAC1-47FF-B270-B38EBBC4AB7E}">
  <dimension ref="A1:C29"/>
  <sheetViews>
    <sheetView workbookViewId="0">
      <selection sqref="A1:C1"/>
    </sheetView>
  </sheetViews>
  <sheetFormatPr defaultRowHeight="12.75" x14ac:dyDescent="0.2"/>
  <cols>
    <col min="2" max="2" width="44.28515625" customWidth="1"/>
    <col min="3" max="3" width="39.85546875" customWidth="1"/>
  </cols>
  <sheetData>
    <row r="1" spans="1:3" x14ac:dyDescent="0.2">
      <c r="A1" s="3" t="s">
        <v>62</v>
      </c>
      <c r="B1" s="3"/>
      <c r="C1" s="3"/>
    </row>
    <row r="2" spans="1:3" x14ac:dyDescent="0.2">
      <c r="A2" s="3" t="s">
        <v>48</v>
      </c>
      <c r="B2" s="3"/>
      <c r="C2" s="3"/>
    </row>
    <row r="3" spans="1:3" x14ac:dyDescent="0.2">
      <c r="A3" s="3" t="s">
        <v>61</v>
      </c>
      <c r="B3" s="3"/>
      <c r="C3" s="3"/>
    </row>
    <row r="4" spans="1:3" x14ac:dyDescent="0.2">
      <c r="A4" s="3"/>
      <c r="B4" s="3"/>
      <c r="C4" s="3"/>
    </row>
    <row r="6" spans="1:3" ht="13.5" thickBot="1" x14ac:dyDescent="0.25">
      <c r="A6" s="22" t="s">
        <v>46</v>
      </c>
      <c r="B6" s="22"/>
      <c r="C6" s="22"/>
    </row>
    <row r="7" spans="1:3" s="17" customFormat="1" ht="15" customHeight="1" thickBot="1" x14ac:dyDescent="0.25">
      <c r="A7" s="21" t="s">
        <v>60</v>
      </c>
      <c r="B7" s="20"/>
      <c r="C7" s="19"/>
    </row>
    <row r="8" spans="1:3" s="17" customFormat="1" ht="15" x14ac:dyDescent="0.2">
      <c r="A8" s="18"/>
      <c r="B8" s="18" t="s">
        <v>44</v>
      </c>
      <c r="C8" s="18" t="s">
        <v>43</v>
      </c>
    </row>
    <row r="9" spans="1:3" ht="14.25" customHeight="1" x14ac:dyDescent="0.2">
      <c r="A9" s="16">
        <v>1</v>
      </c>
      <c r="B9" s="33" t="s">
        <v>42</v>
      </c>
      <c r="C9" s="32">
        <v>1707202</v>
      </c>
    </row>
    <row r="10" spans="1:3" ht="14.25" customHeight="1" x14ac:dyDescent="0.2">
      <c r="A10" s="16">
        <v>2</v>
      </c>
      <c r="B10" s="33" t="s">
        <v>41</v>
      </c>
      <c r="C10" s="32">
        <v>67120440</v>
      </c>
    </row>
    <row r="11" spans="1:3" ht="14.25" customHeight="1" x14ac:dyDescent="0.2">
      <c r="A11" s="29">
        <v>3</v>
      </c>
      <c r="B11" s="15" t="s">
        <v>53</v>
      </c>
      <c r="C11" s="14">
        <f>+C9-C10</f>
        <v>-65413238</v>
      </c>
    </row>
    <row r="12" spans="1:3" ht="14.25" customHeight="1" x14ac:dyDescent="0.2">
      <c r="A12" s="29">
        <v>4</v>
      </c>
      <c r="B12" s="15" t="s">
        <v>37</v>
      </c>
      <c r="C12" s="14">
        <v>66107556</v>
      </c>
    </row>
    <row r="13" spans="1:3" ht="14.25" customHeight="1" x14ac:dyDescent="0.2">
      <c r="A13" s="27">
        <v>5</v>
      </c>
      <c r="B13" s="12" t="s">
        <v>59</v>
      </c>
      <c r="C13" s="31">
        <f>+C12+C11</f>
        <v>694318</v>
      </c>
    </row>
    <row r="16" spans="1:3" x14ac:dyDescent="0.2">
      <c r="A16" s="3"/>
      <c r="B16" s="3"/>
      <c r="C16" s="3"/>
    </row>
    <row r="17" spans="1:3" x14ac:dyDescent="0.2">
      <c r="A17" s="24" t="s">
        <v>35</v>
      </c>
      <c r="B17" s="24"/>
      <c r="C17" s="24"/>
    </row>
    <row r="18" spans="1:3" x14ac:dyDescent="0.2">
      <c r="A18" s="5"/>
      <c r="B18" s="5"/>
      <c r="C18" s="5"/>
    </row>
    <row r="19" spans="1:3" x14ac:dyDescent="0.2">
      <c r="A19" s="5"/>
      <c r="B19" s="8" t="s">
        <v>58</v>
      </c>
      <c r="C19" s="6">
        <v>600000</v>
      </c>
    </row>
    <row r="20" spans="1:3" x14ac:dyDescent="0.2">
      <c r="A20" s="5"/>
      <c r="B20" s="7" t="s">
        <v>57</v>
      </c>
      <c r="C20" s="6">
        <v>94318</v>
      </c>
    </row>
    <row r="21" spans="1:3" x14ac:dyDescent="0.2">
      <c r="A21" s="5"/>
      <c r="B21" s="5"/>
      <c r="C21" s="5"/>
    </row>
    <row r="22" spans="1:3" x14ac:dyDescent="0.2">
      <c r="A22" s="5"/>
      <c r="B22" s="5"/>
      <c r="C22" s="5"/>
    </row>
    <row r="24" spans="1:3" x14ac:dyDescent="0.2">
      <c r="A24" s="3" t="s">
        <v>56</v>
      </c>
      <c r="B24" s="3"/>
      <c r="C24" s="3"/>
    </row>
    <row r="28" spans="1:3" x14ac:dyDescent="0.2">
      <c r="B28" s="2" t="s">
        <v>3</v>
      </c>
      <c r="C28" s="2" t="s">
        <v>2</v>
      </c>
    </row>
    <row r="29" spans="1:3" x14ac:dyDescent="0.2">
      <c r="B29" s="2" t="s">
        <v>1</v>
      </c>
      <c r="C29" s="2" t="s">
        <v>0</v>
      </c>
    </row>
  </sheetData>
  <mergeCells count="9">
    <mergeCell ref="A7:C7"/>
    <mergeCell ref="A16:C16"/>
    <mergeCell ref="A17:C17"/>
    <mergeCell ref="A24:C24"/>
    <mergeCell ref="A1:C1"/>
    <mergeCell ref="A2:C2"/>
    <mergeCell ref="A3:C3"/>
    <mergeCell ref="A4:C4"/>
    <mergeCell ref="A6:C6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17E62-B068-4000-A604-8E5024DBC84E}">
  <dimension ref="A1:C29"/>
  <sheetViews>
    <sheetView workbookViewId="0">
      <selection sqref="A1:C1"/>
    </sheetView>
  </sheetViews>
  <sheetFormatPr defaultRowHeight="12.75" x14ac:dyDescent="0.2"/>
  <cols>
    <col min="2" max="2" width="44.28515625" customWidth="1"/>
    <col min="3" max="3" width="39.85546875" customWidth="1"/>
  </cols>
  <sheetData>
    <row r="1" spans="1:3" x14ac:dyDescent="0.2">
      <c r="A1" s="3" t="s">
        <v>67</v>
      </c>
      <c r="B1" s="3"/>
      <c r="C1" s="3"/>
    </row>
    <row r="2" spans="1:3" x14ac:dyDescent="0.2">
      <c r="A2" s="3" t="s">
        <v>48</v>
      </c>
      <c r="B2" s="3"/>
      <c r="C2" s="3"/>
    </row>
    <row r="3" spans="1:3" x14ac:dyDescent="0.2">
      <c r="A3" s="3" t="s">
        <v>66</v>
      </c>
      <c r="B3" s="3"/>
      <c r="C3" s="3"/>
    </row>
    <row r="4" spans="1:3" x14ac:dyDescent="0.2">
      <c r="A4" s="3"/>
      <c r="B4" s="3"/>
      <c r="C4" s="3"/>
    </row>
    <row r="6" spans="1:3" ht="13.5" thickBot="1" x14ac:dyDescent="0.25">
      <c r="A6" s="22" t="s">
        <v>46</v>
      </c>
      <c r="B6" s="22"/>
      <c r="C6" s="22"/>
    </row>
    <row r="7" spans="1:3" s="17" customFormat="1" ht="15" customHeight="1" thickBot="1" x14ac:dyDescent="0.25">
      <c r="A7" s="21" t="s">
        <v>65</v>
      </c>
      <c r="B7" s="20"/>
      <c r="C7" s="19"/>
    </row>
    <row r="8" spans="1:3" s="17" customFormat="1" ht="15" x14ac:dyDescent="0.2">
      <c r="A8" s="18"/>
      <c r="B8" s="18" t="s">
        <v>44</v>
      </c>
      <c r="C8" s="18" t="s">
        <v>43</v>
      </c>
    </row>
    <row r="9" spans="1:3" ht="14.25" customHeight="1" x14ac:dyDescent="0.2">
      <c r="A9" s="16">
        <v>1</v>
      </c>
      <c r="B9" s="33" t="s">
        <v>42</v>
      </c>
      <c r="C9" s="32">
        <v>10637371</v>
      </c>
    </row>
    <row r="10" spans="1:3" ht="14.25" customHeight="1" x14ac:dyDescent="0.2">
      <c r="A10" s="16">
        <v>2</v>
      </c>
      <c r="B10" s="15" t="s">
        <v>41</v>
      </c>
      <c r="C10" s="32">
        <v>54147766</v>
      </c>
    </row>
    <row r="11" spans="1:3" ht="14.25" customHeight="1" x14ac:dyDescent="0.2">
      <c r="A11" s="29">
        <v>3</v>
      </c>
      <c r="B11" s="15" t="s">
        <v>53</v>
      </c>
      <c r="C11" s="14">
        <f>+C9-C10</f>
        <v>-43510395</v>
      </c>
    </row>
    <row r="12" spans="1:3" ht="14.25" customHeight="1" x14ac:dyDescent="0.2">
      <c r="A12" s="29">
        <v>4</v>
      </c>
      <c r="B12" s="33" t="s">
        <v>39</v>
      </c>
      <c r="C12" s="32">
        <v>44338887</v>
      </c>
    </row>
    <row r="13" spans="1:3" ht="14.25" customHeight="1" x14ac:dyDescent="0.2">
      <c r="A13" s="27">
        <v>5</v>
      </c>
      <c r="B13" s="34" t="s">
        <v>36</v>
      </c>
      <c r="C13" s="31">
        <v>828492</v>
      </c>
    </row>
    <row r="16" spans="1:3" x14ac:dyDescent="0.2">
      <c r="A16" s="3"/>
      <c r="B16" s="3"/>
      <c r="C16" s="3"/>
    </row>
    <row r="17" spans="1:3" x14ac:dyDescent="0.2">
      <c r="A17" s="24" t="s">
        <v>35</v>
      </c>
      <c r="B17" s="24"/>
      <c r="C17" s="24"/>
    </row>
    <row r="18" spans="1:3" x14ac:dyDescent="0.2">
      <c r="A18" s="5"/>
      <c r="B18" s="5"/>
      <c r="C18" s="5"/>
    </row>
    <row r="19" spans="1:3" x14ac:dyDescent="0.2">
      <c r="A19" s="5"/>
      <c r="B19" s="8" t="s">
        <v>64</v>
      </c>
      <c r="C19" s="6">
        <v>30000</v>
      </c>
    </row>
    <row r="20" spans="1:3" x14ac:dyDescent="0.2">
      <c r="A20" s="5"/>
      <c r="B20" s="7" t="s">
        <v>63</v>
      </c>
      <c r="C20" s="6">
        <v>59000</v>
      </c>
    </row>
    <row r="21" spans="1:3" x14ac:dyDescent="0.2">
      <c r="A21" s="5"/>
      <c r="B21" s="7" t="s">
        <v>57</v>
      </c>
      <c r="C21" s="6">
        <v>739492</v>
      </c>
    </row>
    <row r="22" spans="1:3" ht="13.5" customHeight="1" x14ac:dyDescent="0.2"/>
    <row r="24" spans="1:3" x14ac:dyDescent="0.2">
      <c r="A24" s="3" t="s">
        <v>4</v>
      </c>
      <c r="B24" s="3"/>
      <c r="C24" s="3"/>
    </row>
    <row r="28" spans="1:3" x14ac:dyDescent="0.2">
      <c r="B28" s="2" t="s">
        <v>3</v>
      </c>
      <c r="C28" s="2" t="s">
        <v>2</v>
      </c>
    </row>
    <row r="29" spans="1:3" x14ac:dyDescent="0.2">
      <c r="B29" s="2" t="s">
        <v>1</v>
      </c>
      <c r="C29" s="2" t="s">
        <v>0</v>
      </c>
    </row>
  </sheetData>
  <mergeCells count="9">
    <mergeCell ref="A16:C16"/>
    <mergeCell ref="A17:C17"/>
    <mergeCell ref="A24:C24"/>
    <mergeCell ref="A1:C1"/>
    <mergeCell ref="A2:C2"/>
    <mergeCell ref="A3:C3"/>
    <mergeCell ref="A4:C4"/>
    <mergeCell ref="A6:C6"/>
    <mergeCell ref="A7:C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4.1 Önk</vt:lpstr>
      <vt:lpstr>4.2 Hiv</vt:lpstr>
      <vt:lpstr>4.3 Ovi</vt:lpstr>
      <vt:lpstr>4.4 BNI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2019-05-15T12:38:45Z</dcterms:created>
  <dcterms:modified xsi:type="dcterms:W3CDTF">2019-05-15T12:38:58Z</dcterms:modified>
</cp:coreProperties>
</file>