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3.1. sz. mell EOI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 EOI'!$1:$6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<sst xmlns="http://schemas.openxmlformats.org/spreadsheetml/2006/main" count="111" uniqueCount="97">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</sst>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8"/>
      <name val="Times New Roman CE"/>
      <family val="0"/>
    </font>
    <font>
      <sz val="8"/>
      <color indexed="8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8_2017.(V.26)%20&#246;nk%20rend%20mell&#233;klete-2017.%20&#233;vi%20k&#246;lts&#233;gvet&#233;s%20m&#243;dos&#237;t&#225;s-2017.05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C60"/>
  <sheetViews>
    <sheetView tabSelected="1" zoomScalePageLayoutView="0" workbookViewId="0" topLeftCell="A31">
      <selection activeCell="H15" sqref="H15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11960854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600000</v>
      </c>
    </row>
    <row r="11" spans="1:3" s="28" customFormat="1" ht="12" customHeight="1">
      <c r="A11" s="32" t="s">
        <v>20</v>
      </c>
      <c r="B11" s="33" t="s">
        <v>21</v>
      </c>
      <c r="C11" s="34">
        <v>4100000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1409334</v>
      </c>
    </row>
    <row r="14" spans="1:3" s="28" customFormat="1" ht="12" customHeight="1">
      <c r="A14" s="32" t="s">
        <v>26</v>
      </c>
      <c r="B14" s="33" t="s">
        <v>27</v>
      </c>
      <c r="C14" s="34">
        <v>1649520</v>
      </c>
    </row>
    <row r="15" spans="1:3" s="28" customFormat="1" ht="12" customHeight="1">
      <c r="A15" s="32" t="s">
        <v>28</v>
      </c>
      <c r="B15" s="35" t="s">
        <v>29</v>
      </c>
      <c r="C15" s="34">
        <v>4192000</v>
      </c>
    </row>
    <row r="16" spans="1:3" s="28" customFormat="1" ht="12" customHeight="1">
      <c r="A16" s="32" t="s">
        <v>30</v>
      </c>
      <c r="B16" s="33" t="s">
        <v>31</v>
      </c>
      <c r="C16" s="36">
        <v>10000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11960854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277235888</v>
      </c>
    </row>
    <row r="38" spans="1:3" s="28" customFormat="1" ht="12" customHeight="1">
      <c r="A38" s="43" t="s">
        <v>73</v>
      </c>
      <c r="B38" s="44" t="s">
        <v>74</v>
      </c>
      <c r="C38" s="45">
        <v>291569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53">
        <f>275320023+18952+840344+578000+157000+30000</f>
        <v>276944319</v>
      </c>
    </row>
    <row r="41" spans="1:3" s="37" customFormat="1" ht="15" customHeight="1" thickBot="1">
      <c r="A41" s="52" t="s">
        <v>79</v>
      </c>
      <c r="B41" s="54" t="s">
        <v>80</v>
      </c>
      <c r="C41" s="55">
        <f>+C36+C37</f>
        <v>289196742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287181667</v>
      </c>
    </row>
    <row r="46" spans="1:3" ht="12" customHeight="1">
      <c r="A46" s="32" t="s">
        <v>16</v>
      </c>
      <c r="B46" s="39" t="s">
        <v>83</v>
      </c>
      <c r="C46" s="45">
        <f>175696049+14952+155200</f>
        <v>175866201</v>
      </c>
    </row>
    <row r="47" spans="1:3" ht="12" customHeight="1">
      <c r="A47" s="32" t="s">
        <v>18</v>
      </c>
      <c r="B47" s="33" t="s">
        <v>84</v>
      </c>
      <c r="C47" s="65">
        <f>41986053+4000+34144</f>
        <v>42024197</v>
      </c>
    </row>
    <row r="48" spans="1:3" ht="12" customHeight="1">
      <c r="A48" s="32" t="s">
        <v>20</v>
      </c>
      <c r="B48" s="33" t="s">
        <v>85</v>
      </c>
      <c r="C48" s="66">
        <f>68610269+651000+30000</f>
        <v>69291269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2015075</v>
      </c>
    </row>
    <row r="52" spans="1:3" s="64" customFormat="1" ht="12" customHeight="1">
      <c r="A52" s="32" t="s">
        <v>40</v>
      </c>
      <c r="B52" s="39" t="s">
        <v>89</v>
      </c>
      <c r="C52" s="67">
        <f>1280075</f>
        <v>1280075</v>
      </c>
    </row>
    <row r="53" spans="1:3" ht="12" customHeight="1">
      <c r="A53" s="32" t="s">
        <v>42</v>
      </c>
      <c r="B53" s="33" t="s">
        <v>90</v>
      </c>
      <c r="C53" s="68">
        <f>578000+157000</f>
        <v>735000</v>
      </c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9" t="s">
        <v>94</v>
      </c>
      <c r="C57" s="70">
        <f>+C45+C51+C56</f>
        <v>289196742</v>
      </c>
    </row>
    <row r="58" ht="15" customHeight="1" thickBot="1">
      <c r="C58" s="72"/>
    </row>
    <row r="59" spans="1:3" ht="14.25" customHeight="1" thickBot="1">
      <c r="A59" s="73" t="s">
        <v>95</v>
      </c>
      <c r="B59" s="74"/>
      <c r="C59" s="75">
        <v>55</v>
      </c>
    </row>
    <row r="60" spans="1:3" ht="13.5" thickBot="1">
      <c r="A60" s="73" t="s">
        <v>96</v>
      </c>
      <c r="B60" s="74"/>
      <c r="C60" s="7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16. melléklet a 18/2017(V.26.)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2017-05-30T09:22:37Z</dcterms:created>
  <dcterms:modified xsi:type="dcterms:W3CDTF">2017-05-30T09:22:37Z</dcterms:modified>
  <cp:category/>
  <cp:version/>
  <cp:contentType/>
  <cp:contentStatus/>
</cp:coreProperties>
</file>