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760"/>
  </bookViews>
  <sheets>
    <sheet name="Munka1" sheetId="2" r:id="rId1"/>
    <sheet name="Munka3" sheetId="3" r:id="rId2"/>
  </sheets>
  <definedNames>
    <definedName name="_xlnm.Print_Area" localSheetId="0">Munka1!$A$1:$K$25</definedName>
  </definedNames>
  <calcPr calcId="124519"/>
</workbook>
</file>

<file path=xl/calcChain.xml><?xml version="1.0" encoding="utf-8"?>
<calcChain xmlns="http://schemas.openxmlformats.org/spreadsheetml/2006/main">
  <c r="E23" i="2"/>
  <c r="E18"/>
  <c r="E24" s="1"/>
  <c r="J18"/>
  <c r="J24" s="1"/>
  <c r="H18"/>
  <c r="H24" s="1"/>
  <c r="D18"/>
  <c r="F23"/>
  <c r="D23"/>
  <c r="F18"/>
  <c r="D24" l="1"/>
  <c r="F24"/>
  <c r="C23"/>
  <c r="C18" l="1"/>
  <c r="K23"/>
  <c r="K10"/>
  <c r="K18" l="1"/>
  <c r="K24" l="1"/>
  <c r="C24"/>
</calcChain>
</file>

<file path=xl/sharedStrings.xml><?xml version="1.0" encoding="utf-8"?>
<sst xmlns="http://schemas.openxmlformats.org/spreadsheetml/2006/main" count="46" uniqueCount="39">
  <si>
    <t>Feladat megnevezése</t>
  </si>
  <si>
    <t>sorszám</t>
  </si>
  <si>
    <t>1.</t>
  </si>
  <si>
    <t>Kincsesbánya Község Önkormányzata</t>
  </si>
  <si>
    <t>Önkormányzat</t>
  </si>
  <si>
    <t>kiadás</t>
  </si>
  <si>
    <t>Közös Hivatal</t>
  </si>
  <si>
    <t>Összesen</t>
  </si>
  <si>
    <t>Beruházási, felújítási kiadások összesen:</t>
  </si>
  <si>
    <t>2.</t>
  </si>
  <si>
    <t xml:space="preserve">Fejlesztési kiadások összesen: </t>
  </si>
  <si>
    <t>Csatornahálózat, telep felújítása</t>
  </si>
  <si>
    <t>Felújítási kiadások összesen:</t>
  </si>
  <si>
    <t>Lépcső felújítása (Emlékmű-domb)</t>
  </si>
  <si>
    <t>Kisértékű eszközök beszerzése</t>
  </si>
  <si>
    <t>2020. évi Beuházási, felújítási kiadásai</t>
  </si>
  <si>
    <t>Eszközök (pályázatból)</t>
  </si>
  <si>
    <t>Eredeti előirányzat</t>
  </si>
  <si>
    <t xml:space="preserve">Változás I. </t>
  </si>
  <si>
    <t>Módosított előirányzta</t>
  </si>
  <si>
    <t>Módosított előirányzat</t>
  </si>
  <si>
    <t>3.</t>
  </si>
  <si>
    <t>MVH Pályázat (traktor)</t>
  </si>
  <si>
    <t xml:space="preserve">4. </t>
  </si>
  <si>
    <t>MVH Pályázat (játszótér)</t>
  </si>
  <si>
    <t xml:space="preserve">3. </t>
  </si>
  <si>
    <t>MVH Pályázat (járda felújítás)</t>
  </si>
  <si>
    <t>5.</t>
  </si>
  <si>
    <t>Fogorvosi szék, röntgen</t>
  </si>
  <si>
    <t>6.</t>
  </si>
  <si>
    <t>Változás II.</t>
  </si>
  <si>
    <t>7.</t>
  </si>
  <si>
    <t>4 db sörpavilon zsindelytetővel</t>
  </si>
  <si>
    <t>Ingatlan vásárlása</t>
  </si>
  <si>
    <t>Eszközbeszerzés szennyvízátemelő</t>
  </si>
  <si>
    <t>9.</t>
  </si>
  <si>
    <t>8.</t>
  </si>
  <si>
    <t xml:space="preserve">Kisértékű eszközök besz. </t>
  </si>
  <si>
    <t>4.  melléklet a 4/2020.(II. 17.) önkormányzati rendelethez és 4. melléklet a 9/2021.(III.8.)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</si>
</sst>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/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/>
    <xf numFmtId="3" fontId="0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4" fillId="0" borderId="1" xfId="0" applyFont="1" applyBorder="1" applyAlignment="1"/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3" fontId="0" fillId="0" borderId="6" xfId="0" applyNumberForma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3" fontId="0" fillId="0" borderId="6" xfId="0" applyNumberFormat="1" applyFont="1" applyBorder="1" applyAlignment="1">
      <alignment horizontal="right" vertical="center"/>
    </xf>
    <xf numFmtId="0" fontId="0" fillId="0" borderId="2" xfId="0" applyFill="1" applyBorder="1" applyAlignment="1">
      <alignment horizont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K28"/>
  <sheetViews>
    <sheetView tabSelected="1" workbookViewId="0">
      <selection activeCell="C6" sqref="C6:F6"/>
    </sheetView>
  </sheetViews>
  <sheetFormatPr defaultRowHeight="12.75"/>
  <cols>
    <col min="1" max="1" width="6" style="8" customWidth="1"/>
    <col min="2" max="2" width="31.7109375" customWidth="1"/>
    <col min="3" max="5" width="12" customWidth="1"/>
    <col min="6" max="6" width="11.7109375" customWidth="1"/>
    <col min="7" max="10" width="12" customWidth="1"/>
    <col min="11" max="11" width="11" customWidth="1"/>
  </cols>
  <sheetData>
    <row r="2" spans="1:11" s="7" customFormat="1">
      <c r="A2" s="47" t="s">
        <v>38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3" customFormat="1" ht="20.100000000000001" customHeight="1">
      <c r="A3" s="48" t="s">
        <v>3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s="3" customFormat="1" ht="20.100000000000001" customHeight="1" thickBot="1">
      <c r="A4" s="48" t="s">
        <v>15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22.5" customHeight="1">
      <c r="A5" s="32" t="s">
        <v>1</v>
      </c>
      <c r="B5" s="34" t="s">
        <v>0</v>
      </c>
      <c r="C5" s="34" t="s">
        <v>5</v>
      </c>
      <c r="D5" s="34"/>
      <c r="E5" s="34"/>
      <c r="F5" s="34"/>
      <c r="G5" s="34"/>
      <c r="H5" s="34"/>
      <c r="I5" s="34"/>
      <c r="J5" s="34"/>
      <c r="K5" s="49"/>
    </row>
    <row r="6" spans="1:11" ht="22.5" customHeight="1">
      <c r="A6" s="33"/>
      <c r="B6" s="35"/>
      <c r="C6" s="35" t="s">
        <v>4</v>
      </c>
      <c r="D6" s="35"/>
      <c r="E6" s="35"/>
      <c r="F6" s="35"/>
      <c r="G6" s="35" t="s">
        <v>6</v>
      </c>
      <c r="H6" s="35"/>
      <c r="I6" s="35"/>
      <c r="J6" s="35"/>
      <c r="K6" s="21"/>
    </row>
    <row r="7" spans="1:11">
      <c r="A7" s="33"/>
      <c r="B7" s="35"/>
      <c r="C7" s="36" t="s">
        <v>17</v>
      </c>
      <c r="D7" s="36" t="s">
        <v>18</v>
      </c>
      <c r="E7" s="36" t="s">
        <v>30</v>
      </c>
      <c r="F7" s="36" t="s">
        <v>19</v>
      </c>
      <c r="G7" s="36" t="s">
        <v>17</v>
      </c>
      <c r="H7" s="35" t="s">
        <v>18</v>
      </c>
      <c r="I7" s="35" t="s">
        <v>30</v>
      </c>
      <c r="J7" s="36" t="s">
        <v>20</v>
      </c>
      <c r="K7" s="50" t="s">
        <v>7</v>
      </c>
    </row>
    <row r="8" spans="1:11">
      <c r="A8" s="33"/>
      <c r="B8" s="35"/>
      <c r="C8" s="36"/>
      <c r="D8" s="36"/>
      <c r="E8" s="36"/>
      <c r="F8" s="36"/>
      <c r="G8" s="36"/>
      <c r="H8" s="35"/>
      <c r="I8" s="35"/>
      <c r="J8" s="36"/>
      <c r="K8" s="50"/>
    </row>
    <row r="9" spans="1:11" ht="19.5" customHeight="1">
      <c r="A9" s="22" t="s">
        <v>2</v>
      </c>
      <c r="B9" s="12" t="s">
        <v>14</v>
      </c>
      <c r="C9" s="13">
        <v>222250</v>
      </c>
      <c r="D9" s="13">
        <v>456240</v>
      </c>
      <c r="E9" s="13">
        <v>885538</v>
      </c>
      <c r="F9" s="13">
        <v>1564028</v>
      </c>
      <c r="G9" s="14"/>
      <c r="H9" s="15">
        <v>51490</v>
      </c>
      <c r="I9" s="15"/>
      <c r="J9" s="15">
        <v>51490</v>
      </c>
      <c r="K9" s="23">
        <v>1615518</v>
      </c>
    </row>
    <row r="10" spans="1:11" ht="19.5" customHeight="1">
      <c r="A10" s="22" t="s">
        <v>9</v>
      </c>
      <c r="B10" s="16" t="s">
        <v>16</v>
      </c>
      <c r="C10" s="17">
        <v>4826587</v>
      </c>
      <c r="D10" s="17"/>
      <c r="E10" s="17"/>
      <c r="F10" s="17">
        <v>4826587</v>
      </c>
      <c r="G10" s="14"/>
      <c r="H10" s="15"/>
      <c r="I10" s="15"/>
      <c r="J10" s="15"/>
      <c r="K10" s="23">
        <f>C10</f>
        <v>4826587</v>
      </c>
    </row>
    <row r="11" spans="1:11" ht="19.5" customHeight="1">
      <c r="A11" s="22" t="s">
        <v>21</v>
      </c>
      <c r="B11" s="16" t="s">
        <v>22</v>
      </c>
      <c r="C11" s="17"/>
      <c r="D11" s="17">
        <v>14999995</v>
      </c>
      <c r="E11" s="17"/>
      <c r="F11" s="17">
        <v>14999995</v>
      </c>
      <c r="G11" s="14"/>
      <c r="H11" s="15"/>
      <c r="I11" s="15"/>
      <c r="J11" s="15"/>
      <c r="K11" s="23">
        <v>14999995</v>
      </c>
    </row>
    <row r="12" spans="1:11" ht="19.5" customHeight="1">
      <c r="A12" s="22" t="s">
        <v>23</v>
      </c>
      <c r="B12" s="16" t="s">
        <v>24</v>
      </c>
      <c r="C12" s="17"/>
      <c r="D12" s="17">
        <v>3561080</v>
      </c>
      <c r="E12" s="17"/>
      <c r="F12" s="17">
        <v>3561080</v>
      </c>
      <c r="G12" s="14"/>
      <c r="H12" s="15"/>
      <c r="I12" s="15"/>
      <c r="J12" s="15"/>
      <c r="K12" s="23">
        <v>3561080</v>
      </c>
    </row>
    <row r="13" spans="1:11" ht="19.5" customHeight="1">
      <c r="A13" s="22" t="s">
        <v>27</v>
      </c>
      <c r="B13" s="16" t="s">
        <v>28</v>
      </c>
      <c r="C13" s="17"/>
      <c r="D13" s="17">
        <v>5080000</v>
      </c>
      <c r="E13" s="17"/>
      <c r="F13" s="17">
        <v>5080000</v>
      </c>
      <c r="G13" s="14"/>
      <c r="H13" s="15"/>
      <c r="I13" s="15"/>
      <c r="J13" s="15"/>
      <c r="K13" s="23">
        <v>5080000</v>
      </c>
    </row>
    <row r="14" spans="1:11" ht="19.5" customHeight="1">
      <c r="A14" s="22" t="s">
        <v>29</v>
      </c>
      <c r="B14" s="16" t="s">
        <v>33</v>
      </c>
      <c r="C14" s="17"/>
      <c r="D14" s="17"/>
      <c r="E14" s="17">
        <v>4800000</v>
      </c>
      <c r="F14" s="17">
        <v>4800000</v>
      </c>
      <c r="G14" s="14"/>
      <c r="H14" s="15"/>
      <c r="I14" s="15"/>
      <c r="J14" s="15"/>
      <c r="K14" s="23">
        <v>4800000</v>
      </c>
    </row>
    <row r="15" spans="1:11" ht="19.5" customHeight="1">
      <c r="A15" s="22" t="s">
        <v>31</v>
      </c>
      <c r="B15" s="16" t="s">
        <v>34</v>
      </c>
      <c r="C15" s="17"/>
      <c r="D15" s="17"/>
      <c r="E15" s="17">
        <v>2218055</v>
      </c>
      <c r="F15" s="17">
        <v>2218055</v>
      </c>
      <c r="G15" s="14"/>
      <c r="H15" s="15"/>
      <c r="I15" s="15"/>
      <c r="J15" s="15"/>
      <c r="K15" s="23">
        <v>2218055</v>
      </c>
    </row>
    <row r="16" spans="1:11" ht="19.5" customHeight="1">
      <c r="A16" s="22" t="s">
        <v>36</v>
      </c>
      <c r="B16" s="16" t="s">
        <v>32</v>
      </c>
      <c r="C16" s="17"/>
      <c r="D16" s="17"/>
      <c r="E16" s="17">
        <v>2042160</v>
      </c>
      <c r="F16" s="17">
        <v>2042160</v>
      </c>
      <c r="G16" s="14"/>
      <c r="H16" s="15"/>
      <c r="I16" s="15"/>
      <c r="J16" s="15"/>
      <c r="K16" s="23">
        <v>2042160</v>
      </c>
    </row>
    <row r="17" spans="1:11" ht="19.5" customHeight="1">
      <c r="A17" s="22" t="s">
        <v>35</v>
      </c>
      <c r="B17" s="16" t="s">
        <v>37</v>
      </c>
      <c r="C17" s="17"/>
      <c r="D17" s="17">
        <v>195571</v>
      </c>
      <c r="E17" s="17"/>
      <c r="F17" s="17">
        <v>195571</v>
      </c>
      <c r="G17" s="14"/>
      <c r="H17" s="15"/>
      <c r="I17" s="15"/>
      <c r="J17" s="15"/>
      <c r="K17" s="23">
        <v>195571</v>
      </c>
    </row>
    <row r="18" spans="1:11" ht="19.5" customHeight="1">
      <c r="A18" s="39" t="s">
        <v>10</v>
      </c>
      <c r="B18" s="40"/>
      <c r="C18" s="10">
        <f>SUM(C9:C17)</f>
        <v>5048837</v>
      </c>
      <c r="D18" s="10">
        <f>SUM(D9:D17)</f>
        <v>24292886</v>
      </c>
      <c r="E18" s="10">
        <f>SUM(E9:E17)</f>
        <v>9945753</v>
      </c>
      <c r="F18" s="10">
        <f>SUM(F9:F17)</f>
        <v>39287476</v>
      </c>
      <c r="G18" s="9"/>
      <c r="H18" s="18">
        <f>SUM(H9:H17)</f>
        <v>51490</v>
      </c>
      <c r="I18" s="18"/>
      <c r="J18" s="18">
        <f>SUM(J9:J17)</f>
        <v>51490</v>
      </c>
      <c r="K18" s="24">
        <f>SUM(K9:K17)</f>
        <v>39338966</v>
      </c>
    </row>
    <row r="19" spans="1:11" ht="19.5" customHeight="1">
      <c r="A19" s="25" t="s">
        <v>2</v>
      </c>
      <c r="B19" s="19" t="s">
        <v>13</v>
      </c>
      <c r="C19" s="17">
        <v>2170000</v>
      </c>
      <c r="D19" s="17">
        <v>-2170000</v>
      </c>
      <c r="E19" s="17"/>
      <c r="F19" s="17">
        <v>0</v>
      </c>
      <c r="G19" s="9"/>
      <c r="H19" s="18"/>
      <c r="I19" s="18"/>
      <c r="J19" s="18"/>
      <c r="K19" s="26">
        <v>0</v>
      </c>
    </row>
    <row r="20" spans="1:11" ht="19.5" customHeight="1">
      <c r="A20" s="27" t="s">
        <v>9</v>
      </c>
      <c r="B20" s="12" t="s">
        <v>11</v>
      </c>
      <c r="C20" s="17">
        <v>5500000</v>
      </c>
      <c r="D20" s="17"/>
      <c r="E20" s="17">
        <v>-492390</v>
      </c>
      <c r="F20" s="17">
        <v>5007610</v>
      </c>
      <c r="G20" s="14"/>
      <c r="H20" s="15"/>
      <c r="I20" s="15"/>
      <c r="J20" s="15"/>
      <c r="K20" s="26">
        <v>5007610</v>
      </c>
    </row>
    <row r="21" spans="1:11" ht="19.5" customHeight="1">
      <c r="A21" s="27" t="s">
        <v>25</v>
      </c>
      <c r="B21" s="12" t="s">
        <v>26</v>
      </c>
      <c r="C21" s="17"/>
      <c r="D21" s="17">
        <v>4470975</v>
      </c>
      <c r="E21" s="17"/>
      <c r="F21" s="17">
        <v>4470975</v>
      </c>
      <c r="G21" s="14"/>
      <c r="H21" s="15"/>
      <c r="I21" s="15"/>
      <c r="J21" s="15"/>
      <c r="K21" s="26">
        <v>4470975</v>
      </c>
    </row>
    <row r="22" spans="1:11" ht="19.5" customHeight="1">
      <c r="A22" s="27" t="s">
        <v>23</v>
      </c>
      <c r="B22" s="16" t="s">
        <v>24</v>
      </c>
      <c r="C22" s="17"/>
      <c r="D22" s="17">
        <v>1416431</v>
      </c>
      <c r="E22" s="17"/>
      <c r="F22" s="17">
        <v>1416431</v>
      </c>
      <c r="G22" s="14"/>
      <c r="H22" s="15"/>
      <c r="I22" s="15"/>
      <c r="J22" s="15"/>
      <c r="K22" s="26">
        <v>1416431</v>
      </c>
    </row>
    <row r="23" spans="1:11" ht="19.5" customHeight="1">
      <c r="A23" s="11" t="s">
        <v>12</v>
      </c>
      <c r="B23" s="20"/>
      <c r="C23" s="10">
        <f>SUM(C19:C22)</f>
        <v>7670000</v>
      </c>
      <c r="D23" s="10">
        <f>SUM(D19:D22)</f>
        <v>3717406</v>
      </c>
      <c r="E23" s="10">
        <f>SUM(E19:E22)</f>
        <v>-492390</v>
      </c>
      <c r="F23" s="10">
        <f>SUM(F19:F22)</f>
        <v>10895016</v>
      </c>
      <c r="G23" s="9"/>
      <c r="H23" s="18"/>
      <c r="I23" s="18"/>
      <c r="J23" s="18"/>
      <c r="K23" s="24">
        <f>SUM(K19:K22)</f>
        <v>10895016</v>
      </c>
    </row>
    <row r="24" spans="1:11" ht="19.5" customHeight="1">
      <c r="A24" s="41" t="s">
        <v>8</v>
      </c>
      <c r="B24" s="42"/>
      <c r="C24" s="30">
        <f>(C18+C23)</f>
        <v>12718837</v>
      </c>
      <c r="D24" s="45">
        <f>D18+D23</f>
        <v>28010292</v>
      </c>
      <c r="E24" s="45">
        <f>E18+E23</f>
        <v>9453363</v>
      </c>
      <c r="F24" s="45">
        <f>F18+F23</f>
        <v>50182492</v>
      </c>
      <c r="G24" s="37"/>
      <c r="H24" s="45">
        <f>H18+H23</f>
        <v>51490</v>
      </c>
      <c r="I24" s="45"/>
      <c r="J24" s="45">
        <f>J18+J23</f>
        <v>51490</v>
      </c>
      <c r="K24" s="28">
        <f>K18+K23</f>
        <v>50233982</v>
      </c>
    </row>
    <row r="25" spans="1:11" ht="19.5" customHeight="1" thickBot="1">
      <c r="A25" s="43"/>
      <c r="B25" s="44"/>
      <c r="C25" s="31"/>
      <c r="D25" s="46"/>
      <c r="E25" s="46"/>
      <c r="F25" s="46"/>
      <c r="G25" s="38"/>
      <c r="H25" s="46"/>
      <c r="I25" s="46"/>
      <c r="J25" s="46"/>
      <c r="K25" s="29"/>
    </row>
    <row r="26" spans="1:11">
      <c r="A26" s="2"/>
      <c r="B26" s="2"/>
      <c r="C26" s="1"/>
      <c r="D26" s="1"/>
      <c r="E26" s="1"/>
      <c r="F26" s="1"/>
    </row>
    <row r="27" spans="1:11">
      <c r="A27" s="2"/>
      <c r="B27" s="4"/>
      <c r="C27" s="6"/>
      <c r="D27" s="6"/>
      <c r="E27" s="6"/>
      <c r="F27" s="6"/>
    </row>
    <row r="28" spans="1:11">
      <c r="A28" s="2"/>
      <c r="B28" s="5"/>
      <c r="C28" s="1"/>
      <c r="D28" s="1"/>
      <c r="E28" s="1"/>
      <c r="F28" s="1"/>
    </row>
  </sheetData>
  <mergeCells count="28">
    <mergeCell ref="A2:K2"/>
    <mergeCell ref="A3:K3"/>
    <mergeCell ref="A4:K4"/>
    <mergeCell ref="C5:K5"/>
    <mergeCell ref="G7:G8"/>
    <mergeCell ref="K7:K8"/>
    <mergeCell ref="C6:F6"/>
    <mergeCell ref="G6:J6"/>
    <mergeCell ref="D7:D8"/>
    <mergeCell ref="F7:F8"/>
    <mergeCell ref="H7:H8"/>
    <mergeCell ref="J7:J8"/>
    <mergeCell ref="E7:E8"/>
    <mergeCell ref="I7:I8"/>
    <mergeCell ref="K24:K25"/>
    <mergeCell ref="C24:C25"/>
    <mergeCell ref="A5:A8"/>
    <mergeCell ref="B5:B8"/>
    <mergeCell ref="C7:C8"/>
    <mergeCell ref="G24:G25"/>
    <mergeCell ref="A18:B18"/>
    <mergeCell ref="A24:B25"/>
    <mergeCell ref="D24:D25"/>
    <mergeCell ref="F24:F25"/>
    <mergeCell ref="H24:H25"/>
    <mergeCell ref="J24:J25"/>
    <mergeCell ref="E24:E25"/>
    <mergeCell ref="I24:I25"/>
  </mergeCells>
  <phoneticPr fontId="0" type="noConversion"/>
  <printOptions horizontalCentered="1"/>
  <pageMargins left="0.25" right="0.25" top="0.75" bottom="0.75" header="0.3" footer="0.3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2021-03-01T07:39:14Z</cp:lastPrinted>
  <dcterms:created xsi:type="dcterms:W3CDTF">2001-03-10T10:34:29Z</dcterms:created>
  <dcterms:modified xsi:type="dcterms:W3CDTF">2021-03-02T14:35:36Z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