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1" i="1"/>
  <c r="E19"/>
  <c r="D28"/>
  <c r="E10"/>
  <c r="C26"/>
  <c r="C24"/>
  <c r="C25"/>
  <c r="C22"/>
  <c r="C23"/>
  <c r="C20"/>
  <c r="C21"/>
  <c r="D19"/>
  <c r="C17"/>
  <c r="C16"/>
  <c r="C13"/>
  <c r="C14"/>
  <c r="C11"/>
  <c r="C12"/>
  <c r="D10"/>
  <c r="F10"/>
  <c r="C9"/>
  <c r="C8"/>
  <c r="C7"/>
  <c r="C6"/>
  <c r="C4"/>
  <c r="C5"/>
  <c r="C3"/>
  <c r="C2"/>
  <c r="C28"/>
  <c r="C19" l="1"/>
  <c r="D31"/>
  <c r="C10"/>
  <c r="F31"/>
  <c r="C31" l="1"/>
  <c r="C34" s="1"/>
  <c r="D34"/>
</calcChain>
</file>

<file path=xl/sharedStrings.xml><?xml version="1.0" encoding="utf-8"?>
<sst xmlns="http://schemas.openxmlformats.org/spreadsheetml/2006/main" count="29" uniqueCount="29">
  <si>
    <t>Kiemelt kiadási előirányzatok</t>
  </si>
  <si>
    <t xml:space="preserve">  Személyi juttatások</t>
  </si>
  <si>
    <t xml:space="preserve">  Ma terh jár,szoc hozzájár adó</t>
  </si>
  <si>
    <t>Készletbeszerzés</t>
  </si>
  <si>
    <t>Kommunikációs szolgáltatások</t>
  </si>
  <si>
    <t>Szolgáltatási kiadások</t>
  </si>
  <si>
    <t>Kiküldetések,reklám,propaganda kiadások</t>
  </si>
  <si>
    <t>Különféle befizetések és egyéb dologi kiadások</t>
  </si>
  <si>
    <t>Dologi kiadások</t>
  </si>
  <si>
    <t>Ellátottak pénzbeli juttatásai</t>
  </si>
  <si>
    <t>Elvonások és befizetések</t>
  </si>
  <si>
    <t>Egyéb működési célú támogatások ÁH-on belül</t>
  </si>
  <si>
    <t>Működ c visszatér támogkölcs nyújt ÁH-on kívűl</t>
  </si>
  <si>
    <t>Egyéb működési célú támogatások ÁH-on kívűl</t>
  </si>
  <si>
    <t>Tartalékok</t>
  </si>
  <si>
    <t>Egyéb működési célú kiadások</t>
  </si>
  <si>
    <t>Beruházások</t>
  </si>
  <si>
    <t>Felújítások</t>
  </si>
  <si>
    <t>Hitel,kölcsön törlesztés ÁH-on kívűl</t>
  </si>
  <si>
    <t>Kp-i,irányító szervi támog.folyósítása/IK,HIV műk támog</t>
  </si>
  <si>
    <t>Finanszírozási kiadások</t>
  </si>
  <si>
    <t>Költségvetési kiadások összesen</t>
  </si>
  <si>
    <t>Önkormányzat összesen</t>
  </si>
  <si>
    <t>Önkormányzat</t>
  </si>
  <si>
    <t>Közös Hivatal</t>
  </si>
  <si>
    <t>Idősek Klubja</t>
  </si>
  <si>
    <t>Finanszírozási kiadás IK,Hivatal(-)</t>
  </si>
  <si>
    <t>Önkormányzat összevont kiadásai</t>
  </si>
  <si>
    <t>ÁH-n belüli megelőlegezések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</si>
</sst>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6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0" fontId="0" fillId="0" borderId="0" xfId="0" applyFill="1" applyBorder="1"/>
    <xf numFmtId="0" fontId="1" fillId="0" borderId="1" xfId="0" applyFont="1" applyFill="1" applyBorder="1"/>
    <xf numFmtId="3" fontId="7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4"/>
  <sheetViews>
    <sheetView tabSelected="1" view="pageLayout" topLeftCell="A10" workbookViewId="0">
      <selection activeCell="G34" sqref="G34"/>
    </sheetView>
  </sheetViews>
  <sheetFormatPr defaultRowHeight="15"/>
  <cols>
    <col min="1" max="1" width="6" customWidth="1"/>
    <col min="2" max="2" width="52.140625" customWidth="1"/>
    <col min="3" max="3" width="14.28515625" customWidth="1"/>
    <col min="4" max="4" width="13.5703125" customWidth="1"/>
    <col min="5" max="6" width="13.140625" customWidth="1"/>
  </cols>
  <sheetData>
    <row r="1" spans="2:6" ht="48" customHeight="1">
      <c r="B1" s="2" t="s">
        <v>0</v>
      </c>
      <c r="C1" s="3" t="s">
        <v>22</v>
      </c>
      <c r="D1" s="3" t="s">
        <v>23</v>
      </c>
      <c r="E1" s="3" t="s">
        <v>24</v>
      </c>
      <c r="F1" s="3" t="s">
        <v>25</v>
      </c>
    </row>
    <row r="2" spans="2:6" ht="18" customHeight="1">
      <c r="B2" s="4" t="s">
        <v>1</v>
      </c>
      <c r="C2" s="5">
        <f>D2+E2+F2</f>
        <v>98471</v>
      </c>
      <c r="D2" s="5">
        <v>51469</v>
      </c>
      <c r="E2" s="5">
        <v>44609</v>
      </c>
      <c r="F2" s="5">
        <v>2393</v>
      </c>
    </row>
    <row r="3" spans="2:6" ht="18" customHeight="1">
      <c r="B3" s="4" t="s">
        <v>2</v>
      </c>
      <c r="C3" s="5">
        <f>D3+E3+F3</f>
        <v>22560</v>
      </c>
      <c r="D3" s="5">
        <v>10723</v>
      </c>
      <c r="E3" s="5">
        <v>11185</v>
      </c>
      <c r="F3" s="5">
        <v>652</v>
      </c>
    </row>
    <row r="4" spans="2:6" ht="3" customHeight="1">
      <c r="B4" s="6"/>
      <c r="C4" s="5">
        <f t="shared" ref="C4:C24" si="0">D4+E4+F4</f>
        <v>0</v>
      </c>
      <c r="D4" s="7"/>
      <c r="E4" s="7"/>
      <c r="F4" s="7"/>
    </row>
    <row r="5" spans="2:6" ht="18" customHeight="1">
      <c r="B5" s="6" t="s">
        <v>3</v>
      </c>
      <c r="C5" s="5">
        <f t="shared" si="0"/>
        <v>12037</v>
      </c>
      <c r="D5" s="7">
        <v>8241</v>
      </c>
      <c r="E5" s="7">
        <v>3460</v>
      </c>
      <c r="F5" s="7">
        <v>336</v>
      </c>
    </row>
    <row r="6" spans="2:6" ht="18" customHeight="1">
      <c r="B6" s="6" t="s">
        <v>4</v>
      </c>
      <c r="C6" s="5">
        <f t="shared" si="0"/>
        <v>4855</v>
      </c>
      <c r="D6" s="7">
        <v>2010</v>
      </c>
      <c r="E6" s="7">
        <v>2673</v>
      </c>
      <c r="F6" s="7">
        <v>172</v>
      </c>
    </row>
    <row r="7" spans="2:6" ht="18" customHeight="1">
      <c r="B7" s="6" t="s">
        <v>5</v>
      </c>
      <c r="C7" s="5">
        <f t="shared" si="0"/>
        <v>70134</v>
      </c>
      <c r="D7" s="7">
        <v>60896</v>
      </c>
      <c r="E7" s="7">
        <v>8360</v>
      </c>
      <c r="F7" s="7">
        <v>878</v>
      </c>
    </row>
    <row r="8" spans="2:6" ht="18" customHeight="1">
      <c r="B8" s="6" t="s">
        <v>6</v>
      </c>
      <c r="C8" s="5">
        <f t="shared" si="0"/>
        <v>110</v>
      </c>
      <c r="D8" s="7">
        <v>0</v>
      </c>
      <c r="E8" s="7">
        <v>110</v>
      </c>
      <c r="F8" s="7"/>
    </row>
    <row r="9" spans="2:6" ht="18" customHeight="1">
      <c r="B9" s="6" t="s">
        <v>7</v>
      </c>
      <c r="C9" s="5">
        <f t="shared" si="0"/>
        <v>36342</v>
      </c>
      <c r="D9" s="7">
        <v>32283</v>
      </c>
      <c r="E9" s="7">
        <v>3714</v>
      </c>
      <c r="F9" s="7">
        <v>345</v>
      </c>
    </row>
    <row r="10" spans="2:6" ht="18" customHeight="1">
      <c r="B10" s="4" t="s">
        <v>8</v>
      </c>
      <c r="C10" s="5">
        <f t="shared" si="0"/>
        <v>123478</v>
      </c>
      <c r="D10" s="5">
        <f>SUM(D5:D9)</f>
        <v>103430</v>
      </c>
      <c r="E10" s="5">
        <f>SUM(E5:E9)</f>
        <v>18317</v>
      </c>
      <c r="F10" s="5">
        <f>SUM(F5:F9)</f>
        <v>1731</v>
      </c>
    </row>
    <row r="11" spans="2:6" ht="3" customHeight="1">
      <c r="B11" s="6"/>
      <c r="C11" s="5">
        <f t="shared" si="0"/>
        <v>14730</v>
      </c>
      <c r="D11" s="7">
        <v>14730</v>
      </c>
      <c r="E11" s="7"/>
      <c r="F11" s="7"/>
    </row>
    <row r="12" spans="2:6" ht="18" customHeight="1">
      <c r="B12" s="8" t="s">
        <v>9</v>
      </c>
      <c r="C12" s="5">
        <f t="shared" si="0"/>
        <v>14879</v>
      </c>
      <c r="D12" s="19">
        <v>14879</v>
      </c>
      <c r="E12" s="7"/>
      <c r="F12" s="7"/>
    </row>
    <row r="13" spans="2:6" ht="3" customHeight="1">
      <c r="B13" s="10"/>
      <c r="C13" s="5">
        <f t="shared" si="0"/>
        <v>0</v>
      </c>
      <c r="D13" s="7"/>
      <c r="E13" s="7"/>
      <c r="F13" s="7"/>
    </row>
    <row r="14" spans="2:6" ht="18" customHeight="1">
      <c r="B14" s="10" t="s">
        <v>10</v>
      </c>
      <c r="C14" s="5">
        <f t="shared" si="0"/>
        <v>133</v>
      </c>
      <c r="D14" s="6">
        <v>104</v>
      </c>
      <c r="E14" s="7">
        <v>29</v>
      </c>
      <c r="F14" s="6"/>
    </row>
    <row r="15" spans="2:6" ht="18" customHeight="1">
      <c r="B15" s="10" t="s">
        <v>11</v>
      </c>
      <c r="C15" s="5">
        <v>12312</v>
      </c>
      <c r="D15" s="7">
        <v>12312</v>
      </c>
      <c r="E15" s="7"/>
      <c r="F15" s="7"/>
    </row>
    <row r="16" spans="2:6" ht="18" customHeight="1">
      <c r="B16" s="11" t="s">
        <v>12</v>
      </c>
      <c r="C16" s="5">
        <f t="shared" si="0"/>
        <v>0</v>
      </c>
      <c r="D16" s="6"/>
      <c r="E16" s="7"/>
      <c r="F16" s="6"/>
    </row>
    <row r="17" spans="2:6" ht="18" customHeight="1">
      <c r="B17" s="6" t="s">
        <v>13</v>
      </c>
      <c r="C17" s="5">
        <f t="shared" si="0"/>
        <v>14300</v>
      </c>
      <c r="D17" s="7">
        <v>14300</v>
      </c>
      <c r="E17" s="7"/>
      <c r="F17" s="7"/>
    </row>
    <row r="18" spans="2:6" ht="18" customHeight="1">
      <c r="B18" s="6" t="s">
        <v>14</v>
      </c>
      <c r="C18" s="5">
        <v>5630</v>
      </c>
      <c r="D18" s="7">
        <v>5630</v>
      </c>
      <c r="E18" s="6"/>
      <c r="F18" s="7"/>
    </row>
    <row r="19" spans="2:6" ht="18" customHeight="1">
      <c r="B19" s="4" t="s">
        <v>15</v>
      </c>
      <c r="C19" s="5">
        <f t="shared" si="0"/>
        <v>32375</v>
      </c>
      <c r="D19" s="5">
        <f>SUM(D14:D18)</f>
        <v>32346</v>
      </c>
      <c r="E19" s="5">
        <f>SUM(E14:E18)</f>
        <v>29</v>
      </c>
      <c r="F19" s="5"/>
    </row>
    <row r="20" spans="2:6" ht="3" customHeight="1">
      <c r="B20" s="6"/>
      <c r="C20" s="5">
        <f t="shared" si="0"/>
        <v>0</v>
      </c>
      <c r="D20" s="6"/>
      <c r="E20" s="6"/>
      <c r="F20" s="6"/>
    </row>
    <row r="21" spans="2:6" ht="18" customHeight="1">
      <c r="B21" s="4" t="s">
        <v>16</v>
      </c>
      <c r="C21" s="5">
        <f t="shared" si="0"/>
        <v>24729</v>
      </c>
      <c r="D21" s="5">
        <v>24333</v>
      </c>
      <c r="E21" s="5">
        <v>396</v>
      </c>
      <c r="F21" s="5"/>
    </row>
    <row r="22" spans="2:6" ht="3" customHeight="1">
      <c r="B22" s="6"/>
      <c r="C22" s="5">
        <f t="shared" si="0"/>
        <v>0</v>
      </c>
      <c r="D22" s="6"/>
      <c r="E22" s="7"/>
      <c r="F22" s="6"/>
    </row>
    <row r="23" spans="2:6" s="1" customFormat="1" ht="19.5" customHeight="1">
      <c r="B23" s="4" t="s">
        <v>17</v>
      </c>
      <c r="C23" s="5">
        <f t="shared" si="0"/>
        <v>10631</v>
      </c>
      <c r="D23" s="4">
        <v>10631</v>
      </c>
      <c r="E23" s="5"/>
      <c r="F23" s="4"/>
    </row>
    <row r="24" spans="2:6" ht="3" customHeight="1">
      <c r="B24" s="8"/>
      <c r="C24" s="5">
        <f t="shared" si="0"/>
        <v>0</v>
      </c>
      <c r="D24" s="9"/>
      <c r="E24" s="9"/>
      <c r="F24" s="9"/>
    </row>
    <row r="25" spans="2:6">
      <c r="B25" s="12" t="s">
        <v>18</v>
      </c>
      <c r="C25" s="5">
        <f>D25+E25+F25</f>
        <v>0</v>
      </c>
      <c r="D25" s="6"/>
      <c r="E25" s="7"/>
      <c r="F25" s="6"/>
    </row>
    <row r="26" spans="2:6">
      <c r="B26" s="13" t="s">
        <v>19</v>
      </c>
      <c r="C26" s="5">
        <f>D26+E26+F26</f>
        <v>71887</v>
      </c>
      <c r="D26" s="15">
        <v>71887</v>
      </c>
      <c r="E26" s="14"/>
      <c r="F26" s="14"/>
    </row>
    <row r="27" spans="2:6">
      <c r="B27" s="18" t="s">
        <v>28</v>
      </c>
      <c r="C27" s="5">
        <v>5516</v>
      </c>
      <c r="D27" s="15">
        <v>5516</v>
      </c>
      <c r="E27" s="14"/>
      <c r="F27" s="14"/>
    </row>
    <row r="28" spans="2:6">
      <c r="B28" s="4" t="s">
        <v>20</v>
      </c>
      <c r="C28" s="5">
        <f>D28+E28+F28</f>
        <v>77403</v>
      </c>
      <c r="D28" s="5">
        <f>SUM(D26:D27)</f>
        <v>77403</v>
      </c>
      <c r="E28" s="5"/>
      <c r="F28" s="4"/>
    </row>
    <row r="29" spans="2:6">
      <c r="B29" s="6"/>
      <c r="C29" s="5"/>
      <c r="D29" s="6"/>
      <c r="E29" s="6"/>
      <c r="F29" s="6"/>
    </row>
    <row r="30" spans="2:6">
      <c r="B30" s="6"/>
      <c r="C30" s="6"/>
      <c r="D30" s="6"/>
      <c r="E30" s="6"/>
      <c r="F30" s="6"/>
    </row>
    <row r="31" spans="2:6">
      <c r="B31" s="4" t="s">
        <v>21</v>
      </c>
      <c r="C31" s="5">
        <f>D31+E31+F31</f>
        <v>404526</v>
      </c>
      <c r="D31" s="5">
        <f>D2+D3+D10+D12+D19+D21+D23+D28+D29</f>
        <v>325214</v>
      </c>
      <c r="E31" s="5">
        <f>E2+E3+E10+E19+E21</f>
        <v>74536</v>
      </c>
      <c r="F31" s="5">
        <f>F2+F3+F10</f>
        <v>4776</v>
      </c>
    </row>
    <row r="32" spans="2:6">
      <c r="B32" s="17" t="s">
        <v>26</v>
      </c>
      <c r="C32" s="16">
        <v>71887</v>
      </c>
      <c r="D32" s="16">
        <v>71887</v>
      </c>
      <c r="E32" s="16">
        <v>67271</v>
      </c>
      <c r="F32" s="16">
        <v>4616</v>
      </c>
    </row>
    <row r="34" spans="2:6">
      <c r="B34" t="s">
        <v>27</v>
      </c>
      <c r="C34" s="16">
        <f>C31-C32</f>
        <v>332639</v>
      </c>
      <c r="D34" s="16">
        <f>D31-D32</f>
        <v>253327</v>
      </c>
      <c r="E34" s="16">
        <v>67271</v>
      </c>
      <c r="F34" s="16">
        <v>4616</v>
      </c>
    </row>
  </sheetData>
  <phoneticPr fontId="0" type="noConversion"/>
  <pageMargins left="0.70866141732283472" right="0.70866141732283472" top="0.71" bottom="0.47" header="0.3" footer="0.31496062992125984"/>
  <pageSetup paperSize="9" orientation="landscape" r:id="rId1"/>
  <headerFooter>
    <oddHeader>&amp;CBölcske Községi Önkormányzat
Összevont kiadásai&amp;R&amp;8Bölcske Községi Önkormányzat
2014 évi költségvetési  rendeletéhez
3.számú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2015-02-09T10:39:30Z</cp:lastPrinted>
  <dcterms:created xsi:type="dcterms:W3CDTF">2013-02-11T11:48:34Z</dcterms:created>
  <dcterms:modified xsi:type="dcterms:W3CDTF">2015-11-26T14:39:17Z</dcterms:modified>
</cp:coreProperties>
</file>