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H42" i="6" l="1"/>
  <c r="H33" i="6"/>
  <c r="H36" i="6" s="1"/>
  <c r="H43" i="6" s="1"/>
  <c r="H44" i="6" s="1"/>
  <c r="H25" i="6"/>
  <c r="H23" i="6"/>
  <c r="H27" i="6" s="1"/>
  <c r="H22" i="6"/>
  <c r="H28" i="6" s="1"/>
  <c r="H17" i="6"/>
  <c r="H10" i="6"/>
  <c r="I33" i="6" l="1"/>
  <c r="I42" i="6" l="1"/>
  <c r="I36" i="6"/>
  <c r="I25" i="6"/>
  <c r="I23" i="6"/>
  <c r="I17" i="6"/>
  <c r="I10" i="6"/>
  <c r="I22" i="6"/>
  <c r="I27" i="6"/>
  <c r="I43" i="6" l="1"/>
  <c r="I44" i="6" s="1"/>
  <c r="I28" i="6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<sst xmlns="http://schemas.openxmlformats.org/spreadsheetml/2006/main" count="46" uniqueCount="44">
  <si>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</si>
  <si>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</si>
  <si>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</si>
  <si>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</si>
  <si>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</si>
  <si>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</si>
  <si>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</si>
  <si>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</si>
  <si>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</si>
  <si>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</si>
  <si>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</si>
  <si>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</si>
  <si>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</si>
  <si>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</si>
  <si>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</si>
  <si>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</si>
  <si>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</si>
  <si>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</si>
  <si>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</si>
  <si>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</si>
  <si>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</si>
  <si>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</si>
  <si>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</si>
  <si>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</si>
  <si>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</si>
  <si>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</si>
  <si>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</si>
  <si>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</si>
  <si>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</si>
  <si>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</si>
  <si>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</si>
  <si>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</si>
  <si>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</si>
  <si>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</si>
  <si>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</si>
  <si>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</si>
  <si>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</si>
  <si>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</si>
  <si>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</si>
  <si>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</si>
  <si>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</si>
  <si>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Eredeti előirányzat</t>
  </si>
  <si>
    <t>Módosított előirányzat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</si>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</sst>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2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O22" sqref="O22"/>
    </sheetView>
  </sheetViews>
  <sheetFormatPr defaultRowHeight="12.75" x14ac:dyDescent="0.2"/>
  <cols>
    <col min="4" max="14" width="11.140625" customWidth="1"/>
  </cols>
  <sheetData>
    <row r="1" spans="1:17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7" t="s">
        <v>43</v>
      </c>
      <c r="B3" s="57"/>
      <c r="C3" s="57"/>
      <c r="D3" s="57"/>
      <c r="E3" s="57"/>
      <c r="F3" s="57"/>
      <c r="G3" s="57"/>
      <c r="H3" s="57"/>
      <c r="I3" s="57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1" t="s">
        <v>40</v>
      </c>
      <c r="I6" s="61"/>
      <c r="J6" s="18"/>
      <c r="K6" s="5"/>
      <c r="L6" s="5"/>
      <c r="M6" s="5"/>
      <c r="N6" s="5"/>
    </row>
    <row r="7" spans="1:17" s="6" customFormat="1" ht="27" thickTop="1" thickBot="1" x14ac:dyDescent="0.25">
      <c r="A7" s="60" t="s">
        <v>38</v>
      </c>
      <c r="B7" s="60"/>
      <c r="C7" s="60"/>
      <c r="D7" s="60"/>
      <c r="E7" s="60"/>
      <c r="F7" s="60"/>
      <c r="G7" s="60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65" t="s">
        <v>12</v>
      </c>
      <c r="B8" s="66"/>
      <c r="C8" s="66"/>
      <c r="D8" s="66"/>
      <c r="E8" s="66"/>
      <c r="F8" s="66"/>
      <c r="G8" s="66"/>
      <c r="H8" s="43">
        <v>0</v>
      </c>
      <c r="I8" s="43">
        <v>0</v>
      </c>
      <c r="J8" s="35"/>
      <c r="K8" s="36"/>
      <c r="L8" s="36"/>
      <c r="M8" s="20"/>
      <c r="N8" s="20"/>
      <c r="O8" s="20"/>
      <c r="P8" s="20"/>
      <c r="Q8" s="20"/>
    </row>
    <row r="9" spans="1:17" s="16" customFormat="1" ht="15" customHeight="1" x14ac:dyDescent="0.2">
      <c r="A9" s="53" t="s">
        <v>13</v>
      </c>
      <c r="B9" s="54"/>
      <c r="C9" s="54"/>
      <c r="D9" s="54"/>
      <c r="E9" s="54"/>
      <c r="F9" s="54"/>
      <c r="G9" s="54"/>
      <c r="H9" s="39">
        <v>0</v>
      </c>
      <c r="I9" s="45">
        <v>0</v>
      </c>
      <c r="J9" s="35"/>
      <c r="K9" s="36"/>
      <c r="L9" s="36"/>
      <c r="M9" s="20"/>
      <c r="N9" s="20"/>
      <c r="O9" s="20"/>
      <c r="P9" s="20"/>
      <c r="Q9" s="20"/>
    </row>
    <row r="10" spans="1:17" s="16" customFormat="1" ht="15" customHeight="1" x14ac:dyDescent="0.2">
      <c r="A10" s="53" t="s">
        <v>14</v>
      </c>
      <c r="B10" s="54"/>
      <c r="C10" s="54"/>
      <c r="D10" s="54"/>
      <c r="E10" s="54"/>
      <c r="F10" s="54"/>
      <c r="G10" s="54"/>
      <c r="H10" s="39">
        <f>SUM(H11:H14)</f>
        <v>40943</v>
      </c>
      <c r="I10" s="45">
        <f>SUM(I11:I14)</f>
        <v>40943</v>
      </c>
      <c r="J10" s="46"/>
      <c r="K10" s="36"/>
      <c r="L10" s="36"/>
      <c r="M10" s="20"/>
      <c r="N10" s="20"/>
      <c r="O10" s="20"/>
      <c r="P10" s="20"/>
      <c r="Q10" s="20"/>
    </row>
    <row r="11" spans="1:17" s="16" customFormat="1" x14ac:dyDescent="0.2">
      <c r="A11" s="22"/>
      <c r="B11" s="63" t="s">
        <v>3</v>
      </c>
      <c r="C11" s="63"/>
      <c r="D11" s="63"/>
      <c r="E11" s="63"/>
      <c r="F11" s="63"/>
      <c r="G11" s="63"/>
      <c r="H11" s="40">
        <v>0</v>
      </c>
      <c r="I11" s="44">
        <v>0</v>
      </c>
      <c r="J11" s="47"/>
      <c r="K11" s="36"/>
      <c r="L11" s="36"/>
      <c r="M11" s="20"/>
      <c r="N11" s="20"/>
      <c r="O11" s="20"/>
      <c r="P11" s="20"/>
      <c r="Q11" s="20"/>
    </row>
    <row r="12" spans="1:17" s="16" customFormat="1" x14ac:dyDescent="0.2">
      <c r="A12" s="22"/>
      <c r="B12" s="63" t="s">
        <v>4</v>
      </c>
      <c r="C12" s="63"/>
      <c r="D12" s="63"/>
      <c r="E12" s="63"/>
      <c r="F12" s="63"/>
      <c r="G12" s="63"/>
      <c r="H12" s="40">
        <v>40000</v>
      </c>
      <c r="I12" s="44">
        <v>19000</v>
      </c>
      <c r="J12" s="47"/>
      <c r="K12" s="36"/>
      <c r="L12" s="36"/>
      <c r="M12" s="20"/>
      <c r="N12" s="20"/>
      <c r="O12" s="20"/>
      <c r="P12" s="20"/>
      <c r="Q12" s="20"/>
    </row>
    <row r="13" spans="1:17" s="16" customFormat="1" x14ac:dyDescent="0.2">
      <c r="A13" s="22"/>
      <c r="B13" s="63" t="s">
        <v>5</v>
      </c>
      <c r="C13" s="63"/>
      <c r="D13" s="63"/>
      <c r="E13" s="63"/>
      <c r="F13" s="63"/>
      <c r="G13" s="63"/>
      <c r="H13" s="40">
        <v>0</v>
      </c>
      <c r="I13" s="44">
        <v>0</v>
      </c>
      <c r="J13" s="47"/>
      <c r="K13" s="36"/>
      <c r="L13" s="36"/>
      <c r="M13" s="20"/>
      <c r="N13" s="20"/>
      <c r="O13" s="20"/>
      <c r="P13" s="20"/>
      <c r="Q13" s="20"/>
    </row>
    <row r="14" spans="1:17" s="16" customFormat="1" x14ac:dyDescent="0.2">
      <c r="A14" s="22"/>
      <c r="B14" s="63" t="s">
        <v>6</v>
      </c>
      <c r="C14" s="63"/>
      <c r="D14" s="63"/>
      <c r="E14" s="63"/>
      <c r="F14" s="63"/>
      <c r="G14" s="63"/>
      <c r="H14" s="40">
        <v>943</v>
      </c>
      <c r="I14" s="44">
        <v>21943</v>
      </c>
      <c r="J14" s="47"/>
      <c r="K14" s="36"/>
      <c r="L14" s="36"/>
      <c r="M14" s="20"/>
      <c r="N14" s="20"/>
      <c r="O14" s="20"/>
      <c r="P14" s="20"/>
      <c r="Q14" s="20"/>
    </row>
    <row r="15" spans="1:17" s="16" customFormat="1" ht="15" customHeight="1" x14ac:dyDescent="0.2">
      <c r="A15" s="53" t="s">
        <v>15</v>
      </c>
      <c r="B15" s="54"/>
      <c r="C15" s="54"/>
      <c r="D15" s="54"/>
      <c r="E15" s="54"/>
      <c r="F15" s="54"/>
      <c r="G15" s="54"/>
      <c r="H15" s="39">
        <v>0</v>
      </c>
      <c r="I15" s="45">
        <v>0</v>
      </c>
      <c r="J15" s="35"/>
      <c r="K15" s="36"/>
      <c r="L15" s="36"/>
      <c r="M15" s="20"/>
      <c r="N15" s="20"/>
      <c r="O15" s="20"/>
      <c r="P15" s="20"/>
      <c r="Q15" s="20"/>
    </row>
    <row r="16" spans="1:17" s="16" customFormat="1" ht="15" customHeight="1" x14ac:dyDescent="0.2">
      <c r="A16" s="53" t="s">
        <v>16</v>
      </c>
      <c r="B16" s="54"/>
      <c r="C16" s="54"/>
      <c r="D16" s="54"/>
      <c r="E16" s="54"/>
      <c r="F16" s="54"/>
      <c r="G16" s="54"/>
      <c r="H16" s="39">
        <v>0</v>
      </c>
      <c r="I16" s="45">
        <v>2767000</v>
      </c>
      <c r="J16" s="35"/>
      <c r="K16" s="36"/>
      <c r="L16" s="36"/>
      <c r="M16" s="20"/>
      <c r="N16" s="20"/>
      <c r="O16" s="20"/>
      <c r="P16" s="20"/>
      <c r="Q16" s="20"/>
    </row>
    <row r="17" spans="1:17" s="16" customFormat="1" ht="15" customHeight="1" x14ac:dyDescent="0.2">
      <c r="A17" s="53" t="s">
        <v>17</v>
      </c>
      <c r="B17" s="54"/>
      <c r="C17" s="54"/>
      <c r="D17" s="54"/>
      <c r="E17" s="54"/>
      <c r="F17" s="54"/>
      <c r="G17" s="54"/>
      <c r="H17" s="39">
        <f>SUM(H18:H20)</f>
        <v>0</v>
      </c>
      <c r="I17" s="45">
        <f>SUM(I18:I20)</f>
        <v>0</v>
      </c>
      <c r="J17" s="47"/>
      <c r="K17" s="36"/>
      <c r="L17" s="36"/>
      <c r="M17" s="20"/>
      <c r="N17" s="20"/>
      <c r="O17" s="20"/>
      <c r="P17" s="20"/>
      <c r="Q17" s="20"/>
    </row>
    <row r="18" spans="1:17" s="16" customFormat="1" x14ac:dyDescent="0.2">
      <c r="A18" s="23"/>
      <c r="B18" s="63" t="s">
        <v>7</v>
      </c>
      <c r="C18" s="63"/>
      <c r="D18" s="63"/>
      <c r="E18" s="63"/>
      <c r="F18" s="63"/>
      <c r="G18" s="63"/>
      <c r="H18" s="40">
        <v>0</v>
      </c>
      <c r="I18" s="44">
        <v>0</v>
      </c>
      <c r="J18" s="47"/>
      <c r="K18" s="36"/>
      <c r="L18" s="36"/>
      <c r="M18" s="20"/>
      <c r="N18" s="20"/>
      <c r="O18" s="20"/>
      <c r="P18" s="20"/>
      <c r="Q18" s="20"/>
    </row>
    <row r="19" spans="1:17" s="16" customFormat="1" x14ac:dyDescent="0.2">
      <c r="A19" s="23"/>
      <c r="B19" s="63" t="s">
        <v>8</v>
      </c>
      <c r="C19" s="63"/>
      <c r="D19" s="63"/>
      <c r="E19" s="63"/>
      <c r="F19" s="63"/>
      <c r="G19" s="63"/>
      <c r="H19" s="40">
        <v>0</v>
      </c>
      <c r="I19" s="44">
        <v>0</v>
      </c>
      <c r="J19" s="47"/>
      <c r="K19" s="36"/>
      <c r="L19" s="36"/>
      <c r="M19" s="20"/>
      <c r="N19" s="20"/>
      <c r="O19" s="20"/>
      <c r="P19" s="20"/>
      <c r="Q19" s="20"/>
    </row>
    <row r="20" spans="1:17" s="16" customFormat="1" x14ac:dyDescent="0.2">
      <c r="A20" s="23"/>
      <c r="B20" s="63" t="s">
        <v>9</v>
      </c>
      <c r="C20" s="63"/>
      <c r="D20" s="63"/>
      <c r="E20" s="63"/>
      <c r="F20" s="63"/>
      <c r="G20" s="63"/>
      <c r="H20" s="40">
        <v>0</v>
      </c>
      <c r="I20" s="44">
        <v>0</v>
      </c>
      <c r="J20" s="35"/>
      <c r="K20" s="36"/>
      <c r="L20" s="36"/>
      <c r="M20" s="20"/>
      <c r="N20" s="20"/>
      <c r="O20" s="20"/>
      <c r="P20" s="20"/>
      <c r="Q20" s="20"/>
    </row>
    <row r="21" spans="1:17" s="16" customFormat="1" ht="15" customHeight="1" x14ac:dyDescent="0.2">
      <c r="A21" s="53" t="s">
        <v>18</v>
      </c>
      <c r="B21" s="54"/>
      <c r="C21" s="54"/>
      <c r="D21" s="54"/>
      <c r="E21" s="54"/>
      <c r="F21" s="54"/>
      <c r="G21" s="54"/>
      <c r="H21" s="39">
        <v>0</v>
      </c>
      <c r="I21" s="45">
        <v>0</v>
      </c>
      <c r="J21" s="48"/>
      <c r="K21" s="36"/>
      <c r="L21" s="36"/>
      <c r="M21" s="20"/>
      <c r="N21" s="20"/>
      <c r="O21" s="20"/>
      <c r="P21" s="20"/>
      <c r="Q21" s="20"/>
    </row>
    <row r="22" spans="1:17" s="16" customFormat="1" ht="15" customHeight="1" x14ac:dyDescent="0.2">
      <c r="A22" s="53" t="s">
        <v>22</v>
      </c>
      <c r="B22" s="54"/>
      <c r="C22" s="54"/>
      <c r="D22" s="54"/>
      <c r="E22" s="54"/>
      <c r="F22" s="54"/>
      <c r="G22" s="54"/>
      <c r="H22" s="39">
        <f>H8+H9+H10+H15+H16+H17+H21</f>
        <v>40943</v>
      </c>
      <c r="I22" s="45">
        <f>I8+I9+I10+I15+I16+I17+I21</f>
        <v>2807943</v>
      </c>
      <c r="J22" s="47"/>
      <c r="K22" s="36"/>
      <c r="L22" s="36"/>
      <c r="M22" s="20"/>
      <c r="N22" s="20"/>
      <c r="O22" s="20"/>
      <c r="P22" s="20"/>
      <c r="Q22" s="20"/>
    </row>
    <row r="23" spans="1:17" s="16" customFormat="1" ht="15" customHeight="1" x14ac:dyDescent="0.2">
      <c r="A23" s="53" t="s">
        <v>19</v>
      </c>
      <c r="B23" s="54"/>
      <c r="C23" s="54"/>
      <c r="D23" s="54"/>
      <c r="E23" s="54"/>
      <c r="F23" s="54"/>
      <c r="G23" s="54"/>
      <c r="H23" s="39">
        <f>H24</f>
        <v>844057</v>
      </c>
      <c r="I23" s="39">
        <f>I24</f>
        <v>844057</v>
      </c>
      <c r="J23" s="47"/>
      <c r="K23" s="36"/>
      <c r="L23" s="36"/>
      <c r="M23" s="20"/>
      <c r="N23" s="20"/>
      <c r="O23" s="20"/>
      <c r="P23" s="20"/>
      <c r="Q23" s="20"/>
    </row>
    <row r="24" spans="1:17" s="16" customFormat="1" x14ac:dyDescent="0.2">
      <c r="A24" s="23"/>
      <c r="B24" s="63" t="s">
        <v>10</v>
      </c>
      <c r="C24" s="63"/>
      <c r="D24" s="63"/>
      <c r="E24" s="63"/>
      <c r="F24" s="63"/>
      <c r="G24" s="63"/>
      <c r="H24" s="40">
        <v>844057</v>
      </c>
      <c r="I24" s="44">
        <v>844057</v>
      </c>
      <c r="J24" s="47"/>
      <c r="K24" s="36"/>
      <c r="L24" s="36"/>
      <c r="M24" s="20"/>
      <c r="N24" s="20"/>
      <c r="O24" s="20"/>
      <c r="P24" s="20"/>
      <c r="Q24" s="20"/>
    </row>
    <row r="25" spans="1:17" s="16" customFormat="1" ht="15" customHeight="1" x14ac:dyDescent="0.2">
      <c r="A25" s="53" t="s">
        <v>20</v>
      </c>
      <c r="B25" s="54"/>
      <c r="C25" s="54"/>
      <c r="D25" s="54"/>
      <c r="E25" s="54"/>
      <c r="F25" s="54"/>
      <c r="G25" s="54"/>
      <c r="H25" s="39">
        <f>H26</f>
        <v>62776000</v>
      </c>
      <c r="I25" s="39">
        <f>I26</f>
        <v>62776000</v>
      </c>
      <c r="J25" s="35"/>
      <c r="K25" s="36"/>
      <c r="L25" s="36"/>
      <c r="M25" s="20"/>
      <c r="N25" s="20"/>
      <c r="O25" s="20"/>
      <c r="P25" s="20"/>
      <c r="Q25" s="20"/>
    </row>
    <row r="26" spans="1:17" s="16" customFormat="1" x14ac:dyDescent="0.2">
      <c r="A26" s="23"/>
      <c r="B26" s="63" t="s">
        <v>11</v>
      </c>
      <c r="C26" s="63"/>
      <c r="D26" s="63"/>
      <c r="E26" s="63"/>
      <c r="F26" s="63"/>
      <c r="G26" s="63"/>
      <c r="H26" s="40">
        <v>62776000</v>
      </c>
      <c r="I26" s="44">
        <v>62776000</v>
      </c>
      <c r="J26" s="47"/>
      <c r="K26" s="36"/>
      <c r="L26" s="36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3" t="s">
        <v>21</v>
      </c>
      <c r="B27" s="54"/>
      <c r="C27" s="54"/>
      <c r="D27" s="54"/>
      <c r="E27" s="54"/>
      <c r="F27" s="54"/>
      <c r="G27" s="54"/>
      <c r="H27" s="39">
        <f>H23+H25</f>
        <v>63620057</v>
      </c>
      <c r="I27" s="45">
        <f>I23+I25</f>
        <v>63620057</v>
      </c>
      <c r="J27" s="47"/>
      <c r="K27" s="36"/>
      <c r="L27" s="36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55" t="s">
        <v>23</v>
      </c>
      <c r="B28" s="56"/>
      <c r="C28" s="56"/>
      <c r="D28" s="56"/>
      <c r="E28" s="56"/>
      <c r="F28" s="56"/>
      <c r="G28" s="56"/>
      <c r="H28" s="33">
        <f>H22+H27</f>
        <v>63661000</v>
      </c>
      <c r="I28" s="34">
        <f>I22+I27</f>
        <v>66428000</v>
      </c>
      <c r="J28" s="35"/>
      <c r="K28" s="36"/>
      <c r="L28" s="36"/>
    </row>
    <row r="29" spans="1:17" s="2" customFormat="1" ht="27" thickTop="1" thickBot="1" x14ac:dyDescent="0.25">
      <c r="A29" s="50" t="s">
        <v>39</v>
      </c>
      <c r="B29" s="51"/>
      <c r="C29" s="51"/>
      <c r="D29" s="51"/>
      <c r="E29" s="51"/>
      <c r="F29" s="51"/>
      <c r="G29" s="52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67" t="s">
        <v>24</v>
      </c>
      <c r="B30" s="67"/>
      <c r="C30" s="67"/>
      <c r="D30" s="67"/>
      <c r="E30" s="67"/>
      <c r="F30" s="67"/>
      <c r="G30" s="67"/>
      <c r="H30" s="37">
        <v>41575000</v>
      </c>
      <c r="I30" s="37">
        <v>43455000</v>
      </c>
      <c r="J30" s="38"/>
      <c r="K30" s="36"/>
      <c r="L30" s="36"/>
    </row>
    <row r="31" spans="1:17" s="20" customFormat="1" x14ac:dyDescent="0.2">
      <c r="A31" s="62" t="s">
        <v>25</v>
      </c>
      <c r="B31" s="62"/>
      <c r="C31" s="62"/>
      <c r="D31" s="62"/>
      <c r="E31" s="62"/>
      <c r="F31" s="62"/>
      <c r="G31" s="62"/>
      <c r="H31" s="39">
        <v>8488000</v>
      </c>
      <c r="I31" s="39">
        <v>8918000</v>
      </c>
      <c r="J31" s="38"/>
      <c r="K31" s="36"/>
      <c r="L31" s="36"/>
    </row>
    <row r="32" spans="1:17" s="20" customFormat="1" x14ac:dyDescent="0.2">
      <c r="A32" s="62" t="s">
        <v>26</v>
      </c>
      <c r="B32" s="62"/>
      <c r="C32" s="62"/>
      <c r="D32" s="62"/>
      <c r="E32" s="62"/>
      <c r="F32" s="62"/>
      <c r="G32" s="62"/>
      <c r="H32" s="39">
        <v>11693000</v>
      </c>
      <c r="I32" s="39">
        <v>12305000</v>
      </c>
      <c r="J32" s="38"/>
      <c r="K32" s="36"/>
      <c r="L32" s="36"/>
    </row>
    <row r="33" spans="1:17" s="20" customFormat="1" x14ac:dyDescent="0.2">
      <c r="A33" s="62" t="s">
        <v>27</v>
      </c>
      <c r="B33" s="62"/>
      <c r="C33" s="62"/>
      <c r="D33" s="62"/>
      <c r="E33" s="62"/>
      <c r="F33" s="62"/>
      <c r="G33" s="62"/>
      <c r="H33" s="39">
        <f>H34+H35</f>
        <v>0</v>
      </c>
      <c r="I33" s="39">
        <f>I34+I35</f>
        <v>5000</v>
      </c>
      <c r="J33" s="38"/>
      <c r="K33" s="36"/>
      <c r="L33" s="36"/>
    </row>
    <row r="34" spans="1:17" s="20" customFormat="1" x14ac:dyDescent="0.2">
      <c r="A34" s="23"/>
      <c r="B34" s="63" t="s">
        <v>28</v>
      </c>
      <c r="C34" s="63"/>
      <c r="D34" s="63"/>
      <c r="E34" s="63"/>
      <c r="F34" s="63"/>
      <c r="G34" s="63"/>
      <c r="H34" s="40">
        <v>0</v>
      </c>
      <c r="I34" s="40">
        <v>0</v>
      </c>
      <c r="J34" s="38"/>
      <c r="K34" s="36"/>
      <c r="L34" s="36"/>
    </row>
    <row r="35" spans="1:17" s="20" customFormat="1" x14ac:dyDescent="0.2">
      <c r="A35" s="23"/>
      <c r="B35" s="63" t="s">
        <v>29</v>
      </c>
      <c r="C35" s="63"/>
      <c r="D35" s="63"/>
      <c r="E35" s="63"/>
      <c r="F35" s="63"/>
      <c r="G35" s="63"/>
      <c r="H35" s="40">
        <v>0</v>
      </c>
      <c r="I35" s="40">
        <v>5000</v>
      </c>
      <c r="J35" s="38"/>
      <c r="K35" s="36"/>
      <c r="L35" s="36"/>
    </row>
    <row r="36" spans="1:17" s="16" customFormat="1" ht="15" customHeight="1" x14ac:dyDescent="0.2">
      <c r="A36" s="62" t="s">
        <v>30</v>
      </c>
      <c r="B36" s="62"/>
      <c r="C36" s="62"/>
      <c r="D36" s="62"/>
      <c r="E36" s="62"/>
      <c r="F36" s="62"/>
      <c r="G36" s="62"/>
      <c r="H36" s="39">
        <f>SUM(H30:H33)</f>
        <v>61756000</v>
      </c>
      <c r="I36" s="39">
        <f>SUM(I30:I33)</f>
        <v>64683000</v>
      </c>
      <c r="J36" s="36"/>
      <c r="K36" s="36"/>
      <c r="L36" s="36"/>
      <c r="M36" s="36"/>
      <c r="N36" s="36"/>
      <c r="O36" s="20"/>
      <c r="P36" s="20"/>
      <c r="Q36" s="20"/>
    </row>
    <row r="37" spans="1:17" s="16" customFormat="1" x14ac:dyDescent="0.2">
      <c r="A37" s="62" t="s">
        <v>31</v>
      </c>
      <c r="B37" s="62"/>
      <c r="C37" s="62"/>
      <c r="D37" s="62"/>
      <c r="E37" s="62"/>
      <c r="F37" s="62"/>
      <c r="G37" s="62"/>
      <c r="H37" s="21">
        <v>1905000</v>
      </c>
      <c r="I37" s="21">
        <v>1745000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62" t="s">
        <v>32</v>
      </c>
      <c r="B38" s="62"/>
      <c r="C38" s="62"/>
      <c r="D38" s="62"/>
      <c r="E38" s="62"/>
      <c r="F38" s="62"/>
      <c r="G38" s="62"/>
      <c r="H38" s="31">
        <v>0</v>
      </c>
      <c r="I38" s="31">
        <v>0</v>
      </c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62" t="s">
        <v>33</v>
      </c>
      <c r="B39" s="62"/>
      <c r="C39" s="62"/>
      <c r="D39" s="62"/>
      <c r="E39" s="62"/>
      <c r="F39" s="62"/>
      <c r="G39" s="62"/>
      <c r="H39" s="31">
        <v>0</v>
      </c>
      <c r="I39" s="31">
        <v>0</v>
      </c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63" t="s">
        <v>34</v>
      </c>
      <c r="C40" s="63"/>
      <c r="D40" s="63"/>
      <c r="E40" s="63"/>
      <c r="F40" s="63"/>
      <c r="G40" s="63"/>
      <c r="H40" s="30">
        <v>0</v>
      </c>
      <c r="I40" s="30">
        <v>0</v>
      </c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63" t="s">
        <v>35</v>
      </c>
      <c r="C41" s="63"/>
      <c r="D41" s="63"/>
      <c r="E41" s="63"/>
      <c r="F41" s="63"/>
      <c r="G41" s="63"/>
      <c r="H41" s="49">
        <v>0</v>
      </c>
      <c r="I41" s="49">
        <v>0</v>
      </c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62" t="s">
        <v>36</v>
      </c>
      <c r="B42" s="62"/>
      <c r="C42" s="62"/>
      <c r="D42" s="62"/>
      <c r="E42" s="62"/>
      <c r="F42" s="62"/>
      <c r="G42" s="62"/>
      <c r="H42" s="21">
        <f>H37+H38+H39</f>
        <v>1905000</v>
      </c>
      <c r="I42" s="21">
        <f>I37+I38+I39</f>
        <v>1745000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62" t="s">
        <v>37</v>
      </c>
      <c r="B43" s="62"/>
      <c r="C43" s="62"/>
      <c r="D43" s="62"/>
      <c r="E43" s="62"/>
      <c r="F43" s="62"/>
      <c r="G43" s="62"/>
      <c r="H43" s="39">
        <f>H36+H42</f>
        <v>63661000</v>
      </c>
      <c r="I43" s="39">
        <f>I36+I42</f>
        <v>66428000</v>
      </c>
      <c r="J43" s="41"/>
      <c r="K43" s="41"/>
      <c r="L43" s="41"/>
      <c r="M43" s="41"/>
      <c r="N43" s="38"/>
      <c r="O43" s="20"/>
      <c r="P43" s="20"/>
      <c r="Q43" s="20"/>
    </row>
    <row r="44" spans="1:17" s="16" customFormat="1" ht="15" customHeight="1" thickBot="1" x14ac:dyDescent="0.25">
      <c r="A44" s="64" t="s">
        <v>0</v>
      </c>
      <c r="B44" s="64"/>
      <c r="C44" s="64"/>
      <c r="D44" s="64"/>
      <c r="E44" s="64"/>
      <c r="F44" s="64"/>
      <c r="G44" s="64"/>
      <c r="H44" s="42">
        <f>H43</f>
        <v>63661000</v>
      </c>
      <c r="I44" s="42">
        <f>I43</f>
        <v>66428000</v>
      </c>
      <c r="J44" s="41"/>
      <c r="K44" s="41"/>
      <c r="L44" s="41"/>
      <c r="M44" s="41"/>
      <c r="N44" s="38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:I3"/>
    <mergeCell ref="A1:I1"/>
    <mergeCell ref="A5:I5"/>
    <mergeCell ref="A7:G7"/>
    <mergeCell ref="H6:I6"/>
    <mergeCell ref="A29:G29"/>
    <mergeCell ref="A9:G9"/>
    <mergeCell ref="A10:G10"/>
    <mergeCell ref="A15:G15"/>
    <mergeCell ref="A28:G28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2019-03-27T14:03:12Z</dcterms:modified>
</cp:coreProperties>
</file>