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Óvoda mérleg" sheetId="1" r:id="rId1"/>
  </sheets>
  <calcPr calcId="125725"/>
</workbook>
</file>

<file path=xl/calcChain.xml><?xml version="1.0" encoding="utf-8"?>
<calcChain xmlns="http://schemas.openxmlformats.org/spreadsheetml/2006/main">
  <c r="E26" i="1"/>
  <c r="E36" s="1"/>
  <c r="B26"/>
  <c r="B36" s="1"/>
  <c r="E18"/>
  <c r="E24" s="1"/>
  <c r="E38" s="1"/>
  <c r="B18"/>
  <c r="B7"/>
  <c r="E6"/>
  <c r="B6"/>
  <c r="B24" s="1"/>
  <c r="B38" s="1"/>
</calcChain>
</file>

<file path=xl/sharedStrings.xml><?xml version="1.0" encoding="utf-8"?>
<sst xmlns="http://schemas.openxmlformats.org/spreadsheetml/2006/main" count="59" uniqueCount="54">
  <si>
    <t>Napsugár Óvoda</t>
  </si>
  <si>
    <t>Működési bevételek</t>
  </si>
  <si>
    <t>Működési kiadások</t>
  </si>
  <si>
    <t>Működési célú támogatás ÁHT-n belülről</t>
  </si>
  <si>
    <t>Személyi juttatások</t>
  </si>
  <si>
    <t>- Önkormányzat működési támogatása</t>
  </si>
  <si>
    <t>Munkaadókat terhelő járulékok</t>
  </si>
  <si>
    <t>- Elkülönített állami pénzalapból átvett tám.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</si>
  <si>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</si>
  <si>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</si>
  <si>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</si>
  <si>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</si>
  <si>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pénzátadás ÁHT-n belülre</t>
  </si>
  <si>
    <t>- Központi költségvetési szervtől</t>
  </si>
  <si>
    <t>Működési célú pénzátadás ÁHT-n kívülre</t>
  </si>
  <si>
    <t>- Fejezeti kezelésű előirányzatoktól</t>
  </si>
  <si>
    <t>Előző évről származó visszafizetés</t>
  </si>
  <si>
    <t>- Egyéb működési célú támogatás</t>
  </si>
  <si>
    <t>Közhatalmi bevételek</t>
  </si>
  <si>
    <t>Működési tartalék</t>
  </si>
  <si>
    <t>Működési célú átvett pénzeszköz</t>
  </si>
  <si>
    <t>Finanszírozási bevételek</t>
  </si>
  <si>
    <t>Finanszírozási kiadások</t>
  </si>
  <si>
    <t>- Likviditási célú hitel felvétel</t>
  </si>
  <si>
    <t>Likviditási célú hitel törlesztés</t>
  </si>
  <si>
    <t>- Értékpapír értékesítés bevételei</t>
  </si>
  <si>
    <t>Forgatási célú értékpapír vásárlás</t>
  </si>
  <si>
    <t>- Előző évi maradvány igénybevétele</t>
  </si>
  <si>
    <t>Intézményfinanszírozás</t>
  </si>
  <si>
    <t>- Intézményfinanszírozás</t>
  </si>
  <si>
    <t>ÁHT-n belüli megelőlegezések</t>
  </si>
  <si>
    <t>ÁHT-n belüli megelőlegezések visszafiz.</t>
  </si>
  <si>
    <t>Összesen működési bevételek</t>
  </si>
  <si>
    <t>Összesen működési kiadások</t>
  </si>
  <si>
    <t>Felhalmozási bevételek</t>
  </si>
  <si>
    <t>Felhalmozási kiadások</t>
  </si>
  <si>
    <t>Felhalmozási célú támogatások államháztartáson ÁHT-n belülről</t>
  </si>
  <si>
    <t>Beruházások</t>
  </si>
  <si>
    <t>- Elkülönített állami pénzalaptól</t>
  </si>
  <si>
    <t>Felújítások</t>
  </si>
  <si>
    <t>- Nemzetiségi önk. és költségvet. szerveiktől</t>
  </si>
  <si>
    <t>Felhalmozási célú pénzátadás ÁHT-n belülre</t>
  </si>
  <si>
    <t>- Fejezeti kez. elői. EU-s progr. és azok társfin.</t>
  </si>
  <si>
    <t>Felhalmozási célú pénzátadás ÁHT-n kívülre</t>
  </si>
  <si>
    <t>Immat. javak, ingatlanok egyé t. eszközök ért. bev.</t>
  </si>
  <si>
    <t>Felhalmozási célú átvett pénzeszközök</t>
  </si>
  <si>
    <t>Felhalmozási finanszírozási kiadások</t>
  </si>
  <si>
    <t>Előző évi felhalmozási pénzmaradvány igénybevétele</t>
  </si>
  <si>
    <t>Fejlesztési tartalék</t>
  </si>
  <si>
    <t>Összesen felhalmozási bevételek</t>
  </si>
  <si>
    <t>Összesen:</t>
  </si>
  <si>
    <t>Bevételek mindösszesen:</t>
  </si>
  <si>
    <t>Kiadások mindösszesen:</t>
  </si>
  <si>
    <t>15. sz. melléklet a 3/2017. (III.08.)önkormányzati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</si>
</sst>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5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9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6" borderId="0" applyNumberFormat="0" applyBorder="0" applyAlignment="0" applyProtection="0"/>
    <xf numFmtId="0" fontId="15" fillId="7" borderId="0" applyNumberFormat="0" applyBorder="0" applyAlignment="0" applyProtection="0"/>
    <xf numFmtId="0" fontId="16" fillId="27" borderId="14" applyNumberFormat="0" applyAlignment="0" applyProtection="0"/>
    <xf numFmtId="0" fontId="17" fillId="28" borderId="15" applyNumberFormat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14" applyNumberFormat="0" applyAlignment="0" applyProtection="0"/>
    <xf numFmtId="0" fontId="25" fillId="0" borderId="19" applyNumberFormat="0" applyFill="0" applyAlignment="0" applyProtection="0"/>
    <xf numFmtId="0" fontId="26" fillId="29" borderId="0" applyNumberFormat="0" applyBorder="0" applyAlignment="0" applyProtection="0"/>
    <xf numFmtId="0" fontId="27" fillId="0" borderId="0"/>
    <xf numFmtId="0" fontId="28" fillId="0" borderId="0"/>
    <xf numFmtId="0" fontId="29" fillId="0" borderId="0"/>
    <xf numFmtId="0" fontId="30" fillId="0" borderId="0"/>
    <xf numFmtId="0" fontId="28" fillId="0" borderId="0"/>
    <xf numFmtId="0" fontId="18" fillId="0" borderId="0"/>
    <xf numFmtId="0" fontId="13" fillId="30" borderId="20" applyNumberFormat="0" applyFont="0" applyAlignment="0" applyProtection="0"/>
    <xf numFmtId="0" fontId="31" fillId="27" borderId="21" applyNumberFormat="0" applyAlignment="0" applyProtection="0"/>
    <xf numFmtId="164" fontId="18" fillId="0" borderId="0"/>
    <xf numFmtId="164" fontId="27" fillId="0" borderId="0"/>
    <xf numFmtId="44" fontId="27" fillId="0" borderId="0" applyFont="0" applyFill="0" applyBorder="0" applyAlignment="0" applyProtection="0"/>
    <xf numFmtId="164" fontId="27" fillId="0" borderId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2" applyNumberFormat="0" applyFill="0" applyAlignment="0" applyProtection="0"/>
    <xf numFmtId="0" fontId="34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3" fontId="7" fillId="0" borderId="4" xfId="0" applyNumberFormat="1" applyFont="1" applyFill="1" applyBorder="1"/>
    <xf numFmtId="10" fontId="2" fillId="0" borderId="0" xfId="0" applyNumberFormat="1" applyFont="1" applyBorder="1"/>
    <xf numFmtId="3" fontId="7" fillId="0" borderId="4" xfId="0" applyNumberFormat="1" applyFont="1" applyBorder="1"/>
    <xf numFmtId="0" fontId="2" fillId="0" borderId="5" xfId="0" applyFont="1" applyBorder="1"/>
    <xf numFmtId="3" fontId="2" fillId="0" borderId="5" xfId="0" applyNumberFormat="1" applyFont="1" applyFill="1" applyBorder="1"/>
    <xf numFmtId="0" fontId="2" fillId="0" borderId="0" xfId="0" applyFont="1" applyBorder="1"/>
    <xf numFmtId="0" fontId="8" fillId="0" borderId="5" xfId="0" applyFont="1" applyBorder="1" applyAlignment="1">
      <alignment horizontal="left"/>
    </xf>
    <xf numFmtId="3" fontId="2" fillId="0" borderId="6" xfId="0" applyNumberFormat="1" applyFont="1" applyFill="1" applyBorder="1"/>
    <xf numFmtId="0" fontId="2" fillId="0" borderId="5" xfId="0" quotePrefix="1" applyFont="1" applyBorder="1"/>
    <xf numFmtId="0" fontId="2" fillId="0" borderId="5" xfId="0" quotePrefix="1" applyFont="1" applyFill="1" applyBorder="1"/>
    <xf numFmtId="3" fontId="2" fillId="0" borderId="0" xfId="0" applyNumberFormat="1" applyFont="1" applyFill="1" applyBorder="1"/>
    <xf numFmtId="0" fontId="8" fillId="0" borderId="5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9" fillId="0" borderId="5" xfId="0" applyFont="1" applyFill="1" applyBorder="1"/>
    <xf numFmtId="3" fontId="7" fillId="0" borderId="5" xfId="0" applyNumberFormat="1" applyFont="1" applyFill="1" applyBorder="1"/>
    <xf numFmtId="3" fontId="9" fillId="0" borderId="5" xfId="0" applyNumberFormat="1" applyFont="1" applyFill="1" applyBorder="1"/>
    <xf numFmtId="3" fontId="2" fillId="0" borderId="5" xfId="0" quotePrefix="1" applyNumberFormat="1" applyFont="1" applyFill="1" applyBorder="1"/>
    <xf numFmtId="0" fontId="2" fillId="0" borderId="7" xfId="0" quotePrefix="1" applyFont="1" applyFill="1" applyBorder="1"/>
    <xf numFmtId="3" fontId="2" fillId="0" borderId="7" xfId="0" applyNumberFormat="1" applyFont="1" applyFill="1" applyBorder="1"/>
    <xf numFmtId="3" fontId="2" fillId="0" borderId="7" xfId="0" quotePrefix="1" applyNumberFormat="1" applyFont="1" applyFill="1" applyBorder="1"/>
    <xf numFmtId="0" fontId="2" fillId="0" borderId="8" xfId="0" quotePrefix="1" applyFont="1" applyFill="1" applyBorder="1"/>
    <xf numFmtId="0" fontId="2" fillId="0" borderId="8" xfId="0" applyFont="1" applyBorder="1"/>
    <xf numFmtId="0" fontId="9" fillId="2" borderId="9" xfId="0" applyFont="1" applyFill="1" applyBorder="1"/>
    <xf numFmtId="3" fontId="9" fillId="2" borderId="10" xfId="0" applyNumberFormat="1" applyFont="1" applyFill="1" applyBorder="1"/>
    <xf numFmtId="3" fontId="9" fillId="2" borderId="10" xfId="0" quotePrefix="1" applyNumberFormat="1" applyFont="1" applyFill="1" applyBorder="1"/>
    <xf numFmtId="0" fontId="9" fillId="2" borderId="10" xfId="0" applyFont="1" applyFill="1" applyBorder="1"/>
    <xf numFmtId="3" fontId="4" fillId="2" borderId="10" xfId="0" applyNumberFormat="1" applyFont="1" applyFill="1" applyBorder="1"/>
    <xf numFmtId="3" fontId="7" fillId="2" borderId="10" xfId="0" applyNumberFormat="1" applyFont="1" applyFill="1" applyBorder="1"/>
    <xf numFmtId="0" fontId="9" fillId="0" borderId="11" xfId="0" applyFont="1" applyBorder="1" applyAlignment="1">
      <alignment wrapText="1"/>
    </xf>
    <xf numFmtId="0" fontId="2" fillId="0" borderId="6" xfId="0" applyFont="1" applyBorder="1"/>
    <xf numFmtId="3" fontId="2" fillId="0" borderId="6" xfId="0" applyNumberFormat="1" applyFont="1" applyBorder="1"/>
    <xf numFmtId="0" fontId="2" fillId="0" borderId="12" xfId="0" quotePrefix="1" applyFont="1" applyBorder="1"/>
    <xf numFmtId="3" fontId="2" fillId="0" borderId="5" xfId="0" applyNumberFormat="1" applyFont="1" applyBorder="1"/>
    <xf numFmtId="0" fontId="2" fillId="0" borderId="12" xfId="0" quotePrefix="1" applyFont="1" applyFill="1" applyBorder="1"/>
    <xf numFmtId="0" fontId="2" fillId="0" borderId="6" xfId="0" quotePrefix="1" applyFont="1" applyFill="1" applyBorder="1"/>
    <xf numFmtId="0" fontId="10" fillId="0" borderId="12" xfId="0" applyFont="1" applyBorder="1"/>
    <xf numFmtId="0" fontId="2" fillId="0" borderId="6" xfId="0" applyFont="1" applyFill="1" applyBorder="1"/>
    <xf numFmtId="0" fontId="10" fillId="0" borderId="13" xfId="0" applyFont="1" applyBorder="1"/>
    <xf numFmtId="3" fontId="2" fillId="0" borderId="8" xfId="0" applyNumberFormat="1" applyFont="1" applyFill="1" applyBorder="1"/>
    <xf numFmtId="0" fontId="9" fillId="0" borderId="0" xfId="0" applyFont="1" applyFill="1" applyBorder="1"/>
    <xf numFmtId="0" fontId="9" fillId="0" borderId="0" xfId="0" applyFont="1"/>
    <xf numFmtId="0" fontId="11" fillId="3" borderId="0" xfId="0" applyFont="1" applyFill="1"/>
    <xf numFmtId="3" fontId="11" fillId="3" borderId="0" xfId="0" applyNumberFormat="1" applyFont="1" applyFill="1"/>
    <xf numFmtId="0" fontId="11" fillId="0" borderId="0" xfId="0" applyFont="1"/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abSelected="1" workbookViewId="0">
      <selection activeCell="G10" sqref="G10:G11"/>
    </sheetView>
  </sheetViews>
  <sheetFormatPr defaultColWidth="9.140625" defaultRowHeight="15"/>
  <cols>
    <col min="1" max="1" width="47.7109375" style="2" customWidth="1"/>
    <col min="2" max="2" width="12.28515625" style="2" customWidth="1"/>
    <col min="3" max="3" width="9.140625" style="2"/>
    <col min="4" max="4" width="46.140625" style="2" customWidth="1"/>
    <col min="5" max="5" width="11.28515625" style="2" customWidth="1"/>
    <col min="6" max="16384" width="9.140625" style="2"/>
  </cols>
  <sheetData>
    <row r="1" spans="1:7">
      <c r="A1" s="1" t="s">
        <v>53</v>
      </c>
    </row>
    <row r="3" spans="1:7" ht="15.75">
      <c r="A3" s="3" t="s">
        <v>0</v>
      </c>
    </row>
    <row r="4" spans="1:7" ht="15.75" thickBot="1">
      <c r="A4" s="4"/>
      <c r="B4" s="4"/>
      <c r="C4" s="4"/>
      <c r="D4" s="4"/>
      <c r="E4" s="4"/>
    </row>
    <row r="5" spans="1:7" ht="15" customHeight="1" thickBot="1">
      <c r="A5" s="5" t="s">
        <v>1</v>
      </c>
      <c r="B5" s="6"/>
      <c r="C5" s="7"/>
      <c r="D5" s="8" t="s">
        <v>2</v>
      </c>
      <c r="E5" s="6"/>
    </row>
    <row r="6" spans="1:7">
      <c r="A6" s="9" t="s">
        <v>1</v>
      </c>
      <c r="B6" s="10">
        <f>B7+B15+B16+B17</f>
        <v>11513180</v>
      </c>
      <c r="C6" s="11"/>
      <c r="D6" s="9" t="s">
        <v>2</v>
      </c>
      <c r="E6" s="12">
        <f t="shared" ref="E6" si="0">SUM(E7:E15)</f>
        <v>76372506</v>
      </c>
    </row>
    <row r="7" spans="1:7">
      <c r="A7" s="13" t="s">
        <v>3</v>
      </c>
      <c r="B7" s="14">
        <f>SUM(B8:B14)</f>
        <v>0</v>
      </c>
      <c r="C7" s="15"/>
      <c r="D7" s="16" t="s">
        <v>4</v>
      </c>
      <c r="E7" s="17">
        <v>45291158</v>
      </c>
    </row>
    <row r="8" spans="1:7">
      <c r="A8" s="18" t="s">
        <v>5</v>
      </c>
      <c r="B8" s="14"/>
      <c r="C8" s="15"/>
      <c r="D8" s="16" t="s">
        <v>6</v>
      </c>
      <c r="E8" s="14">
        <v>9577982</v>
      </c>
    </row>
    <row r="9" spans="1:7">
      <c r="A9" s="18" t="s">
        <v>7</v>
      </c>
      <c r="B9" s="14"/>
      <c r="C9" s="15"/>
      <c r="D9" s="16" t="s">
        <v>8</v>
      </c>
      <c r="E9" s="14">
        <v>21503366</v>
      </c>
    </row>
    <row r="10" spans="1:7">
      <c r="A10" s="19" t="s">
        <v>9</v>
      </c>
      <c r="B10" s="14"/>
      <c r="C10" s="20"/>
      <c r="D10" s="21" t="s">
        <v>10</v>
      </c>
      <c r="E10" s="14"/>
      <c r="G10" s="22"/>
    </row>
    <row r="11" spans="1:7">
      <c r="A11" s="18" t="s">
        <v>11</v>
      </c>
      <c r="B11" s="14"/>
      <c r="C11" s="20"/>
      <c r="D11" s="14" t="s">
        <v>12</v>
      </c>
      <c r="E11" s="14"/>
      <c r="G11" s="22"/>
    </row>
    <row r="12" spans="1:7">
      <c r="A12" s="19" t="s">
        <v>13</v>
      </c>
      <c r="B12" s="14"/>
      <c r="C12" s="20"/>
      <c r="D12" s="14" t="s">
        <v>14</v>
      </c>
      <c r="E12" s="14"/>
    </row>
    <row r="13" spans="1:7">
      <c r="A13" s="19" t="s">
        <v>15</v>
      </c>
      <c r="B13" s="14"/>
      <c r="C13" s="20"/>
      <c r="D13" s="14" t="s">
        <v>16</v>
      </c>
      <c r="E13" s="14"/>
    </row>
    <row r="14" spans="1:7">
      <c r="A14" s="19" t="s">
        <v>17</v>
      </c>
      <c r="B14" s="14"/>
      <c r="C14" s="20"/>
      <c r="D14" s="14"/>
      <c r="E14" s="14"/>
    </row>
    <row r="15" spans="1:7">
      <c r="A15" s="23" t="s">
        <v>18</v>
      </c>
      <c r="B15" s="14"/>
      <c r="C15" s="20"/>
      <c r="D15" s="14" t="s">
        <v>19</v>
      </c>
      <c r="E15" s="14"/>
    </row>
    <row r="16" spans="1:7">
      <c r="A16" s="23" t="s">
        <v>1</v>
      </c>
      <c r="B16" s="14">
        <v>11513180</v>
      </c>
      <c r="C16" s="20"/>
      <c r="D16" s="14"/>
      <c r="E16" s="14"/>
    </row>
    <row r="17" spans="1:5">
      <c r="A17" s="23" t="s">
        <v>20</v>
      </c>
      <c r="B17" s="14"/>
      <c r="C17" s="20"/>
      <c r="D17" s="14"/>
      <c r="E17" s="14"/>
    </row>
    <row r="18" spans="1:5">
      <c r="A18" s="24" t="s">
        <v>21</v>
      </c>
      <c r="B18" s="25">
        <f>SUM(B19:B23)</f>
        <v>66091226</v>
      </c>
      <c r="C18" s="20"/>
      <c r="D18" s="26" t="s">
        <v>22</v>
      </c>
      <c r="E18" s="25">
        <f>SUM(E19:E23)</f>
        <v>0</v>
      </c>
    </row>
    <row r="19" spans="1:5">
      <c r="A19" s="19" t="s">
        <v>23</v>
      </c>
      <c r="B19" s="14"/>
      <c r="C19" s="20"/>
      <c r="D19" s="27" t="s">
        <v>24</v>
      </c>
      <c r="E19" s="14"/>
    </row>
    <row r="20" spans="1:5">
      <c r="A20" s="19" t="s">
        <v>25</v>
      </c>
      <c r="B20" s="14"/>
      <c r="C20" s="20"/>
      <c r="D20" s="27" t="s">
        <v>26</v>
      </c>
      <c r="E20" s="14"/>
    </row>
    <row r="21" spans="1:5">
      <c r="A21" s="19" t="s">
        <v>27</v>
      </c>
      <c r="B21" s="14">
        <v>1150000</v>
      </c>
      <c r="C21" s="20"/>
      <c r="D21" s="27" t="s">
        <v>28</v>
      </c>
      <c r="E21" s="14"/>
    </row>
    <row r="22" spans="1:5">
      <c r="A22" s="28" t="s">
        <v>29</v>
      </c>
      <c r="B22" s="29">
        <v>64941226</v>
      </c>
      <c r="C22" s="20"/>
      <c r="D22" s="30"/>
      <c r="E22" s="29"/>
    </row>
    <row r="23" spans="1:5" ht="15.75" thickBot="1">
      <c r="A23" s="31" t="s">
        <v>30</v>
      </c>
      <c r="B23" s="32"/>
      <c r="D23" s="30" t="s">
        <v>31</v>
      </c>
      <c r="E23" s="29"/>
    </row>
    <row r="24" spans="1:5" ht="15.75" thickBot="1">
      <c r="A24" s="33" t="s">
        <v>32</v>
      </c>
      <c r="B24" s="34">
        <f>B6+B18</f>
        <v>77604406</v>
      </c>
      <c r="C24" s="11"/>
      <c r="D24" s="35" t="s">
        <v>33</v>
      </c>
      <c r="E24" s="34">
        <f>E18+E15+E12+E11+E10+E9+E8+E7</f>
        <v>76372506</v>
      </c>
    </row>
    <row r="25" spans="1:5" ht="15.75" thickBot="1">
      <c r="D25" s="20"/>
      <c r="E25" s="20"/>
    </row>
    <row r="26" spans="1:5" ht="15.75" thickBot="1">
      <c r="A26" s="36" t="s">
        <v>34</v>
      </c>
      <c r="B26" s="37">
        <f t="shared" ref="B26" si="1">B27+B33+B34+B35</f>
        <v>0</v>
      </c>
      <c r="D26" s="36" t="s">
        <v>35</v>
      </c>
      <c r="E26" s="38">
        <f t="shared" ref="E26" si="2">E27+E29+E31+E32</f>
        <v>1231900</v>
      </c>
    </row>
    <row r="27" spans="1:5" ht="29.25">
      <c r="A27" s="39" t="s">
        <v>36</v>
      </c>
      <c r="B27" s="12"/>
      <c r="D27" s="40" t="s">
        <v>37</v>
      </c>
      <c r="E27" s="41">
        <v>723900</v>
      </c>
    </row>
    <row r="28" spans="1:5">
      <c r="A28" s="42" t="s">
        <v>38</v>
      </c>
      <c r="B28" s="14"/>
      <c r="D28" s="18"/>
      <c r="E28" s="43"/>
    </row>
    <row r="29" spans="1:5">
      <c r="A29" s="44" t="s">
        <v>9</v>
      </c>
      <c r="B29" s="14"/>
      <c r="D29" s="19" t="s">
        <v>39</v>
      </c>
      <c r="E29" s="43">
        <v>508000</v>
      </c>
    </row>
    <row r="30" spans="1:5">
      <c r="A30" s="42" t="s">
        <v>11</v>
      </c>
      <c r="B30" s="14"/>
      <c r="D30" s="19"/>
      <c r="E30" s="43"/>
    </row>
    <row r="31" spans="1:5">
      <c r="A31" s="44" t="s">
        <v>40</v>
      </c>
      <c r="B31" s="14"/>
      <c r="D31" s="19" t="s">
        <v>41</v>
      </c>
      <c r="E31" s="43"/>
    </row>
    <row r="32" spans="1:5">
      <c r="A32" s="44" t="s">
        <v>42</v>
      </c>
      <c r="B32" s="14"/>
      <c r="D32" s="19" t="s">
        <v>43</v>
      </c>
      <c r="E32" s="43"/>
    </row>
    <row r="33" spans="1:5">
      <c r="A33" s="44" t="s">
        <v>44</v>
      </c>
      <c r="B33" s="14"/>
      <c r="D33" s="45"/>
      <c r="E33" s="43"/>
    </row>
    <row r="34" spans="1:5">
      <c r="A34" s="46" t="s">
        <v>45</v>
      </c>
      <c r="B34" s="14"/>
      <c r="D34" s="47" t="s">
        <v>46</v>
      </c>
      <c r="E34" s="43"/>
    </row>
    <row r="35" spans="1:5" ht="15.75" thickBot="1">
      <c r="A35" s="48" t="s">
        <v>47</v>
      </c>
      <c r="B35" s="49"/>
      <c r="D35" s="13" t="s">
        <v>48</v>
      </c>
      <c r="E35" s="43"/>
    </row>
    <row r="36" spans="1:5" ht="15.75" thickBot="1">
      <c r="A36" s="36" t="s">
        <v>49</v>
      </c>
      <c r="B36" s="34">
        <f>B26</f>
        <v>0</v>
      </c>
      <c r="D36" s="36" t="s">
        <v>50</v>
      </c>
      <c r="E36" s="34">
        <f t="shared" ref="E36" si="3">E26+E34+E35</f>
        <v>1231900</v>
      </c>
    </row>
    <row r="37" spans="1:5">
      <c r="A37" s="50"/>
      <c r="B37" s="51"/>
    </row>
    <row r="38" spans="1:5" ht="15.75">
      <c r="A38" s="52" t="s">
        <v>51</v>
      </c>
      <c r="B38" s="53">
        <f>B24+B36</f>
        <v>77604406</v>
      </c>
      <c r="C38" s="54"/>
      <c r="D38" s="52" t="s">
        <v>52</v>
      </c>
      <c r="E38" s="53">
        <f>E24+E36</f>
        <v>77604406</v>
      </c>
    </row>
    <row r="39" spans="1:5">
      <c r="A39" s="4"/>
      <c r="B39" s="4"/>
      <c r="C39" s="4"/>
      <c r="D39" s="4"/>
      <c r="E39" s="4"/>
    </row>
  </sheetData>
  <mergeCells count="1">
    <mergeCell ref="G10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2017-03-07T07:02:19Z</cp:lastPrinted>
  <dcterms:created xsi:type="dcterms:W3CDTF">2017-03-07T07:01:53Z</dcterms:created>
  <dcterms:modified xsi:type="dcterms:W3CDTF">2017-03-07T07:02:28Z</dcterms:modified>
</cp:coreProperties>
</file>