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<sst xmlns="http://schemas.openxmlformats.org/spreadsheetml/2006/main" count="45" uniqueCount="45">
  <si>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</si>
  <si>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</si>
  <si>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</si>
  <si>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</si>
  <si>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</si>
  <si>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</si>
  <si>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</si>
  <si>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</si>
  <si>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</si>
  <si>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</si>
  <si>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</si>
  <si>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</si>
  <si>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</si>
  <si>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</si>
  <si>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</si>
  <si>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</si>
  <si>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</si>
  <si>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</si>
  <si>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</si>
  <si>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</si>
  <si>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</si>
  <si>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</si>
  <si>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</si>
  <si>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</si>
  <si>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</si>
  <si>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</si>
  <si>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Munkaadót terhelő járulékok és szociális hj.adó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</si>
  <si>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</si>
  <si>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</si>
  <si>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</si>
  <si>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</si>
  <si>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</si>
  <si>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</si>
  <si>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</si>
  <si>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</si>
  <si>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2015.évi terv</t>
  </si>
  <si>
    <t>Visszatérítendő támogatások törlesztése ÁH-n belül</t>
  </si>
  <si>
    <t>15.</t>
  </si>
  <si>
    <t>Államháztartáson belüli megelőlegezések visszafiz.</t>
  </si>
  <si>
    <t>E.i.mód.</t>
  </si>
  <si>
    <t>16.</t>
  </si>
  <si>
    <t>17.</t>
  </si>
  <si>
    <t>Helyi önkorm.törvényi előíráson alapuló befiz.</t>
  </si>
  <si>
    <t>2015.évi tény</t>
  </si>
  <si>
    <t>%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</si>
</sst>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7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6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2" fontId="2" fillId="2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/>
    </xf>
    <xf numFmtId="172" fontId="0" fillId="0" borderId="10" xfId="60" applyNumberFormat="1" applyFont="1" applyBorder="1" applyAlignment="1">
      <alignment horizontal="center"/>
    </xf>
    <xf numFmtId="172" fontId="2" fillId="2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3" fontId="2" fillId="2" borderId="10" xfId="0" applyNumberFormat="1" applyFont="1" applyFill="1" applyBorder="1" applyAlignment="1">
      <alignment horizontal="center" vertical="center" wrapText="1"/>
    </xf>
    <xf numFmtId="172" fontId="2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5"/>
  <sheetViews>
    <sheetView tabSelected="1" view="pageLayout" zoomScaleNormal="110" workbookViewId="0" topLeftCell="B1">
      <selection activeCell="C7" sqref="C7"/>
    </sheetView>
  </sheetViews>
  <sheetFormatPr defaultColWidth="9.140625" defaultRowHeight="12.75"/>
  <cols>
    <col min="1" max="1" width="1.7109375" style="0" hidden="1" customWidth="1"/>
    <col min="2" max="2" width="7.00390625" style="0" customWidth="1"/>
    <col min="3" max="3" width="43.7109375" style="0" customWidth="1"/>
    <col min="4" max="4" width="9.140625" style="0" customWidth="1"/>
    <col min="5" max="6" width="9.140625" style="19" customWidth="1"/>
    <col min="7" max="7" width="9.140625" style="28" customWidth="1"/>
  </cols>
  <sheetData>
    <row r="3" spans="2:7" ht="27" customHeight="1">
      <c r="B3" s="1" t="s">
        <v>1</v>
      </c>
      <c r="C3" s="2" t="s">
        <v>0</v>
      </c>
      <c r="D3" s="2" t="s">
        <v>35</v>
      </c>
      <c r="E3" s="18" t="s">
        <v>39</v>
      </c>
      <c r="F3" s="29" t="s">
        <v>43</v>
      </c>
      <c r="G3" s="30" t="s">
        <v>44</v>
      </c>
    </row>
    <row r="4" spans="2:7" ht="15" customHeight="1">
      <c r="B4" s="3"/>
      <c r="C4" s="4" t="s">
        <v>24</v>
      </c>
      <c r="D4" s="5"/>
      <c r="E4" s="5"/>
      <c r="F4" s="5"/>
      <c r="G4" s="24"/>
    </row>
    <row r="5" spans="2:7" ht="15.75" customHeight="1">
      <c r="B5" s="31" t="s">
        <v>2</v>
      </c>
      <c r="C5" s="32"/>
      <c r="D5" s="5"/>
      <c r="E5" s="5"/>
      <c r="F5" s="5"/>
      <c r="G5" s="24"/>
    </row>
    <row r="6" spans="2:7" ht="14.25" customHeight="1">
      <c r="B6" s="7" t="s">
        <v>7</v>
      </c>
      <c r="C6" s="6" t="s">
        <v>3</v>
      </c>
      <c r="D6" s="8">
        <v>9274</v>
      </c>
      <c r="E6" s="9">
        <v>12832</v>
      </c>
      <c r="F6" s="8">
        <v>10167</v>
      </c>
      <c r="G6" s="25">
        <f>F6/E6</f>
        <v>0.79231608478803</v>
      </c>
    </row>
    <row r="7" spans="2:7" ht="14.25" customHeight="1">
      <c r="B7" s="7" t="s">
        <v>8</v>
      </c>
      <c r="C7" s="6" t="s">
        <v>26</v>
      </c>
      <c r="D7" s="8">
        <v>2643</v>
      </c>
      <c r="E7" s="9">
        <v>2250</v>
      </c>
      <c r="F7" s="8">
        <v>2110</v>
      </c>
      <c r="G7" s="25">
        <f aca="true" t="shared" si="0" ref="G7:G22">F7/E7</f>
        <v>0.9377777777777778</v>
      </c>
    </row>
    <row r="8" spans="2:7" ht="13.5" customHeight="1">
      <c r="B8" s="7" t="s">
        <v>9</v>
      </c>
      <c r="C8" s="6" t="s">
        <v>18</v>
      </c>
      <c r="D8" s="8">
        <v>4903</v>
      </c>
      <c r="E8" s="9">
        <v>8085</v>
      </c>
      <c r="F8" s="8">
        <v>5225</v>
      </c>
      <c r="G8" s="25">
        <f t="shared" si="0"/>
        <v>0.6462585034013606</v>
      </c>
    </row>
    <row r="9" spans="2:7" ht="14.25" customHeight="1">
      <c r="B9" s="7" t="s">
        <v>10</v>
      </c>
      <c r="C9" s="6" t="s">
        <v>19</v>
      </c>
      <c r="D9" s="8">
        <v>268</v>
      </c>
      <c r="E9" s="9">
        <v>300</v>
      </c>
      <c r="F9" s="8">
        <v>180</v>
      </c>
      <c r="G9" s="25">
        <f t="shared" si="0"/>
        <v>0.6</v>
      </c>
    </row>
    <row r="10" spans="2:7" ht="15" customHeight="1">
      <c r="B10" s="7" t="s">
        <v>11</v>
      </c>
      <c r="C10" s="6" t="s">
        <v>20</v>
      </c>
      <c r="D10" s="8">
        <v>5</v>
      </c>
      <c r="E10" s="9">
        <v>150</v>
      </c>
      <c r="F10" s="8">
        <v>133</v>
      </c>
      <c r="G10" s="25">
        <f t="shared" si="0"/>
        <v>0.8866666666666667</v>
      </c>
    </row>
    <row r="11" spans="2:7" ht="14.25" customHeight="1">
      <c r="B11" s="7" t="s">
        <v>12</v>
      </c>
      <c r="C11" s="6" t="s">
        <v>31</v>
      </c>
      <c r="D11" s="8">
        <v>540</v>
      </c>
      <c r="E11" s="9">
        <v>550</v>
      </c>
      <c r="F11" s="8">
        <v>75</v>
      </c>
      <c r="G11" s="25">
        <f t="shared" si="0"/>
        <v>0.13636363636363635</v>
      </c>
    </row>
    <row r="12" spans="2:7" ht="15" customHeight="1">
      <c r="B12" s="7" t="s">
        <v>13</v>
      </c>
      <c r="C12" s="6" t="s">
        <v>21</v>
      </c>
      <c r="D12" s="8">
        <v>100</v>
      </c>
      <c r="E12" s="9">
        <v>100</v>
      </c>
      <c r="F12" s="8">
        <v>0</v>
      </c>
      <c r="G12" s="25"/>
    </row>
    <row r="13" spans="2:7" ht="15" customHeight="1">
      <c r="B13" s="7" t="s">
        <v>14</v>
      </c>
      <c r="C13" s="10" t="s">
        <v>22</v>
      </c>
      <c r="D13" s="8">
        <v>100</v>
      </c>
      <c r="E13" s="9">
        <v>100</v>
      </c>
      <c r="F13" s="8">
        <v>50</v>
      </c>
      <c r="G13" s="25">
        <f t="shared" si="0"/>
        <v>0.5</v>
      </c>
    </row>
    <row r="14" spans="2:7" ht="15" customHeight="1">
      <c r="B14" s="7" t="s">
        <v>15</v>
      </c>
      <c r="C14" s="10" t="s">
        <v>36</v>
      </c>
      <c r="D14" s="8">
        <v>0</v>
      </c>
      <c r="E14" s="9">
        <v>150</v>
      </c>
      <c r="F14" s="8">
        <v>0</v>
      </c>
      <c r="G14" s="25"/>
    </row>
    <row r="15" spans="2:7" ht="15" customHeight="1">
      <c r="B15" s="7" t="s">
        <v>16</v>
      </c>
      <c r="C15" s="22" t="s">
        <v>42</v>
      </c>
      <c r="D15" s="8">
        <v>0</v>
      </c>
      <c r="E15" s="9">
        <v>70</v>
      </c>
      <c r="F15" s="8">
        <v>62</v>
      </c>
      <c r="G15" s="25">
        <f t="shared" si="0"/>
        <v>0.8857142857142857</v>
      </c>
    </row>
    <row r="16" spans="2:7" ht="15" customHeight="1">
      <c r="B16" s="7" t="s">
        <v>17</v>
      </c>
      <c r="C16" s="10" t="s">
        <v>38</v>
      </c>
      <c r="D16" s="8">
        <v>0</v>
      </c>
      <c r="E16" s="9">
        <v>797</v>
      </c>
      <c r="F16" s="8">
        <v>371</v>
      </c>
      <c r="G16" s="25">
        <f t="shared" si="0"/>
        <v>0.465495608531995</v>
      </c>
    </row>
    <row r="17" spans="2:7" ht="18" customHeight="1">
      <c r="B17" s="11" t="s">
        <v>23</v>
      </c>
      <c r="C17" s="12" t="s">
        <v>30</v>
      </c>
      <c r="D17" s="13">
        <f>SUM(D6:D16)</f>
        <v>17833</v>
      </c>
      <c r="E17" s="13">
        <f>SUM(E6:E16)</f>
        <v>25384</v>
      </c>
      <c r="F17" s="13">
        <f>SUM(F6:F16)</f>
        <v>18373</v>
      </c>
      <c r="G17" s="25">
        <f t="shared" si="0"/>
        <v>0.7238023952095808</v>
      </c>
    </row>
    <row r="18" spans="2:7" ht="15" customHeight="1">
      <c r="B18" s="31" t="s">
        <v>4</v>
      </c>
      <c r="C18" s="32"/>
      <c r="D18" s="8"/>
      <c r="E18" s="5"/>
      <c r="F18" s="8"/>
      <c r="G18" s="25"/>
    </row>
    <row r="19" spans="2:7" ht="15" customHeight="1">
      <c r="B19" s="20" t="s">
        <v>25</v>
      </c>
      <c r="C19" s="6" t="s">
        <v>5</v>
      </c>
      <c r="D19" s="8">
        <v>930</v>
      </c>
      <c r="E19" s="9">
        <v>1730</v>
      </c>
      <c r="F19" s="8">
        <v>1372</v>
      </c>
      <c r="G19" s="25">
        <f t="shared" si="0"/>
        <v>0.793063583815029</v>
      </c>
    </row>
    <row r="20" spans="2:7" ht="14.25" customHeight="1">
      <c r="B20" s="20" t="s">
        <v>33</v>
      </c>
      <c r="C20" s="6" t="s">
        <v>6</v>
      </c>
      <c r="D20" s="8">
        <v>2000</v>
      </c>
      <c r="E20" s="9">
        <v>0</v>
      </c>
      <c r="F20" s="8">
        <v>0</v>
      </c>
      <c r="G20" s="25"/>
    </row>
    <row r="21" spans="2:7" ht="15" customHeight="1">
      <c r="B21" s="20" t="s">
        <v>37</v>
      </c>
      <c r="C21" s="6" t="s">
        <v>27</v>
      </c>
      <c r="D21" s="8">
        <v>10</v>
      </c>
      <c r="E21" s="9">
        <v>10</v>
      </c>
      <c r="F21" s="8">
        <v>10</v>
      </c>
      <c r="G21" s="25">
        <f t="shared" si="0"/>
        <v>1</v>
      </c>
    </row>
    <row r="22" spans="2:7" ht="14.25" customHeight="1">
      <c r="B22" s="11" t="s">
        <v>40</v>
      </c>
      <c r="C22" s="12" t="s">
        <v>29</v>
      </c>
      <c r="D22" s="14">
        <f>SUM(D19:D21)</f>
        <v>2940</v>
      </c>
      <c r="E22" s="14">
        <f>SUM(E19:E21)</f>
        <v>1740</v>
      </c>
      <c r="F22" s="14">
        <f>SUM(F19:F21)</f>
        <v>1382</v>
      </c>
      <c r="G22" s="25">
        <f t="shared" si="0"/>
        <v>0.7942528735632184</v>
      </c>
    </row>
    <row r="23" spans="2:7" ht="17.25" customHeight="1">
      <c r="B23" s="33" t="s">
        <v>28</v>
      </c>
      <c r="C23" s="34"/>
      <c r="D23" s="15">
        <f>D22+D17</f>
        <v>20773</v>
      </c>
      <c r="E23" s="15">
        <f>E22+E17</f>
        <v>27124</v>
      </c>
      <c r="F23" s="15">
        <f>F22+F17</f>
        <v>19755</v>
      </c>
      <c r="G23" s="26">
        <f>F23/E23</f>
        <v>0.728321781448164</v>
      </c>
    </row>
    <row r="24" spans="2:7" ht="12.75">
      <c r="B24" s="21" t="s">
        <v>41</v>
      </c>
      <c r="C24" s="16" t="s">
        <v>34</v>
      </c>
      <c r="D24" s="17">
        <v>0</v>
      </c>
      <c r="E24" s="17">
        <v>0</v>
      </c>
      <c r="F24" s="17">
        <v>0</v>
      </c>
      <c r="G24" s="27"/>
    </row>
    <row r="25" spans="2:7" ht="15" customHeight="1">
      <c r="B25" s="35" t="s">
        <v>32</v>
      </c>
      <c r="C25" s="36"/>
      <c r="D25" s="18">
        <f>SUM(D23:D24)</f>
        <v>20773</v>
      </c>
      <c r="E25" s="18">
        <f>SUM(E23:E24)</f>
        <v>27124</v>
      </c>
      <c r="F25" s="18">
        <f>SUM(F23:F24)</f>
        <v>19755</v>
      </c>
      <c r="G25" s="23">
        <f>F25/E25</f>
        <v>0.728321781448164</v>
      </c>
    </row>
  </sheetData>
  <sheetProtection/>
  <mergeCells count="4">
    <mergeCell ref="B5:C5"/>
    <mergeCell ref="B18:C18"/>
    <mergeCell ref="B23:C23"/>
    <mergeCell ref="B25:C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&amp;C2.melléklet
az 5/2016. (V.26.) önkormányzati rendelethez
az önkormányzat 2015.évi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User</cp:lastModifiedBy>
  <cp:lastPrinted>2016-05-23T16:42:54Z</cp:lastPrinted>
  <dcterms:created xsi:type="dcterms:W3CDTF">2011-04-28T11:43:09Z</dcterms:created>
  <dcterms:modified xsi:type="dcterms:W3CDTF">2016-05-23T16:53:29Z</dcterms:modified>
  <cp:category/>
  <cp:version/>
  <cp:contentType/>
  <cp:contentStatus/>
</cp:coreProperties>
</file>