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7.Mérleg Önkorm." sheetId="1" r:id="rId1"/>
  </sheets>
  <externalReferences>
    <externalReference r:id="rId2"/>
    <externalReference r:id="rId3"/>
  </externalReferences>
  <definedNames>
    <definedName name="beruh">'[1]4.1. táj.'!#REF!</definedName>
    <definedName name="intézmények">'[2]4.1. táj.'!#REF!</definedName>
  </definedNames>
  <calcPr calcId="125725"/>
</workbook>
</file>

<file path=xl/calcChain.xml><?xml version="1.0" encoding="utf-8"?>
<calcChain xmlns="http://schemas.openxmlformats.org/spreadsheetml/2006/main">
  <c r="E32" i="1"/>
  <c r="E8"/>
  <c r="E14"/>
  <c r="C14" l="1"/>
  <c r="D14"/>
  <c r="C25"/>
  <c r="E25"/>
  <c r="C31"/>
  <c r="E31"/>
  <c r="C54"/>
  <c r="E54"/>
  <c r="E61" s="1"/>
  <c r="C57"/>
  <c r="E57"/>
  <c r="C104"/>
  <c r="C162" s="1"/>
  <c r="E104"/>
  <c r="E162" s="1"/>
  <c r="C185"/>
  <c r="E185"/>
  <c r="E189" s="1"/>
  <c r="C189"/>
  <c r="C215"/>
  <c r="E215"/>
  <c r="C239"/>
  <c r="E239"/>
  <c r="C250"/>
  <c r="E250"/>
  <c r="C256"/>
  <c r="E256"/>
  <c r="E251" l="1"/>
  <c r="E257"/>
  <c r="C251"/>
  <c r="C257" s="1"/>
  <c r="E179"/>
  <c r="C61"/>
  <c r="C179" s="1"/>
  <c r="C32"/>
</calcChain>
</file>

<file path=xl/sharedStrings.xml><?xml version="1.0" encoding="utf-8"?>
<sst xmlns="http://schemas.openxmlformats.org/spreadsheetml/2006/main" count="513" uniqueCount="513">
  <si>
    <t>FORRÁSOK ÖSSZESEN (=G+H+I+J)</t>
  </si>
  <si>
    <t>254</t>
  </si>
  <si>
    <t>J) PASSZÍV IDŐBELI ELHATÁROLÁSOK (=J/1+J/2+J/3)</t>
  </si>
  <si>
    <t>253</t>
  </si>
  <si>
    <t>J/3 Halasztott eredményszemléletű bevételek</t>
  </si>
  <si>
    <t>252</t>
  </si>
  <si>
    <t>J/2 Költségek, ráfordítások passzív időbeli elhatárolása</t>
  </si>
  <si>
    <t>251</t>
  </si>
  <si>
    <t>J/1 Eredményszemléletű bevételek passzív időbeli elhatárolása</t>
  </si>
  <si>
    <t>250</t>
  </si>
  <si>
    <t>I) KINCSTÁRI SZÁMLAVEZETÉSSEL KAPCSOLATOS ELSZÁMOLÁSOK</t>
  </si>
  <si>
    <t>249</t>
  </si>
  <si>
    <t>H) KÖTELEZETTSÉGEK (=H/I+H/II+H/III)</t>
  </si>
  <si>
    <t>248</t>
  </si>
  <si>
    <t>H/III Kötelezettség jellegű sajátos elszámolások (=H/III/1+…+H/III/10)</t>
  </si>
  <si>
    <t>247</t>
  </si>
  <si>
    <t>H/III/10 Államadósság Kezelő Központ Zrt.-nél elhelyezett fedezeti betétek</t>
  </si>
  <si>
    <t>246</t>
  </si>
  <si>
    <t>H/III/9 Nemzetközi támogatási programok pénzeszközei</t>
  </si>
  <si>
    <t>245</t>
  </si>
  <si>
    <t>H/III/8 Letétre, megőrzésre, fedezetkezelésre átvett pénzeszközök, biztosítékok</t>
  </si>
  <si>
    <t>244</t>
  </si>
  <si>
    <t>H/III/7 Munkáltató által korengedményes nyugdíjhoz megfizetett hozzájárulás elszámolása</t>
  </si>
  <si>
    <t>243</t>
  </si>
  <si>
    <t>H/III/6 Nem társadalombiztosítás pénzügyi alapjait terhelő kifizetett ellátások megtérítésének elszámolása</t>
  </si>
  <si>
    <t>242</t>
  </si>
  <si>
    <t>H/III/5 Nemzeti vagyonba tartozó befektetett eszközökkel kapcsolatos egyes kötelezettség jellegű sajátos elszámolások</t>
  </si>
  <si>
    <t>241</t>
  </si>
  <si>
    <t>H/III/4 Forgótőke elszámolása (Kincstár)</t>
  </si>
  <si>
    <t>240</t>
  </si>
  <si>
    <t>H/III/3 Más szervezetet megillető bevételek elszámolása</t>
  </si>
  <si>
    <t>239</t>
  </si>
  <si>
    <t>H/III/2 Továbbadási célból folyósított támogatások, ellátások elszámolása</t>
  </si>
  <si>
    <t>238</t>
  </si>
  <si>
    <t>H/III/1 Kapott előlegek</t>
  </si>
  <si>
    <t>237</t>
  </si>
  <si>
    <t>H/II Költségvetési évet követően esedékes kötelezettségek (=H/II/1+…+H/II/9)</t>
  </si>
  <si>
    <t>236</t>
  </si>
  <si>
    <t>H/II/9j - ebből: költségvetési évet követően esedékes kötelezettségek váltókiadásokra</t>
  </si>
  <si>
    <t>235</t>
  </si>
  <si>
    <t>H/II/9i - ebből: költségvetési évet követően esedékes kötelezettségek külföldi hitelek, kölcsönök törlesztésére külföldi pénzintézeteknek</t>
  </si>
  <si>
    <t>234</t>
  </si>
  <si>
    <t>H/II/9h - ebből: költségvetési évet követően esedékes kötelezettségek hitelek, kölcsönök törlesztésére külföldi kormányoknak és nemzetközi szervezeteknek</t>
  </si>
  <si>
    <t>233</t>
  </si>
  <si>
    <t>H/II/9g - ebből: költségvetési évet követően esedékes kötelezettségek külföldi értékpapírok beváltására</t>
  </si>
  <si>
    <t>232</t>
  </si>
  <si>
    <t>H/II/9f - ebből: költségvetési évet követően esedékes kötelezettségek pénzügyi lízing kiadásaira</t>
  </si>
  <si>
    <t>231</t>
  </si>
  <si>
    <t>H/II/9e - ebből: költségvetési évet követően esedékes kötelezettségek államháztartáson belüli megelőlegezések visszafizetésére</t>
  </si>
  <si>
    <t>230</t>
  </si>
  <si>
    <t>H/II/9d - ebből: költségvetési évet követően esedékes kötelezettségek éven túli lejáratú belföldi értékpapírok beváltására</t>
  </si>
  <si>
    <t>229</t>
  </si>
  <si>
    <t>H/II/9c - ebből: költségvetési évet követően esedékes kötelezettségek belföldi kötvények beváltására</t>
  </si>
  <si>
    <t>228</t>
  </si>
  <si>
    <t>H/II/9b - ebből: költségvetési évet követően esedékes kötelezettségek kincstárjegyek beváltására</t>
  </si>
  <si>
    <t>227</t>
  </si>
  <si>
    <t>H/II/9a - ebből: költségvetési évet követően esedékes kötelezettségek hosszú lejáratú hitelek, kölcsönök törlesztésére pénzügyi vállalkozásnak</t>
  </si>
  <si>
    <t>226</t>
  </si>
  <si>
    <t>H/II/9 Költségvetési évet követően esedékes kötelezettségek finanszírozási kiadásokra (&gt;=H/II/9a+…+H/II/9j)</t>
  </si>
  <si>
    <t>225</t>
  </si>
  <si>
    <t>H/II/8b - ebből: költségvetési évet követően esedékes kötelezettségek felhalmozási célú támogatásokra az Európai Uniónak</t>
  </si>
  <si>
    <t>224</t>
  </si>
  <si>
    <t>H/II/8a - ebből: költségvetési évet követően esedékes kötelezettségek felhalmozási célú visszatérítendő támogatások, kölcsönök törlesztésére államháztartáson belülre</t>
  </si>
  <si>
    <t>223</t>
  </si>
  <si>
    <t>H/II/8 Költségvetési évet követően esedékes kötelezettségek egyéb felhalmozási célú kiadásokra (&gt;=H/II/8a+H/II/8b)</t>
  </si>
  <si>
    <t>222</t>
  </si>
  <si>
    <t>H/II/7 Költségvetési évet követően esedékes kötelezettségek felújításokra</t>
  </si>
  <si>
    <t>221</t>
  </si>
  <si>
    <t>H/II/6 Költségvetési évet követően esedékes kötelezettségek beruházásokra</t>
  </si>
  <si>
    <t>220</t>
  </si>
  <si>
    <t>H/II/5b - ebből: költségvetési évet követően esedékes kötelezettségek működési célú támogatásokra az Európai Uniónak</t>
  </si>
  <si>
    <t>219</t>
  </si>
  <si>
    <t>H/II/5a - ebből: költségvetési évet követően esedékes kötelezettségek működési célú visszatérítendő támogatások, kölcsönök törlesztésére államháztartáson belülre</t>
  </si>
  <si>
    <t>218</t>
  </si>
  <si>
    <t>H/II/5 Költségvetési évet követően esedékes kötelezettségek egyéb működési célú kiadásokra (&gt;=H/II/5a+H/II/5b)</t>
  </si>
  <si>
    <t>217</t>
  </si>
  <si>
    <t>H/II/4 Költségvetési évet követően esedékes kötelezettségek ellátottak pénzbeli juttatásaira</t>
  </si>
  <si>
    <t>216</t>
  </si>
  <si>
    <t>H/II/3 Költségvetési évet követően esedékes kötelezettségek dologi kiadásokra</t>
  </si>
  <si>
    <t>215</t>
  </si>
  <si>
    <t>H/II/2 Költségvetési évet követően esedékes kötelezettségek munkaadókat terhelő járulékokra és szociális hozzájárulási adóra</t>
  </si>
  <si>
    <t>214</t>
  </si>
  <si>
    <t>H/II/1 Költségvetési évet követően esedékes kötelezettségek személyi juttatásokra</t>
  </si>
  <si>
    <t>213</t>
  </si>
  <si>
    <t>H/I Költségvetési évben esedékes kötelezettségek (=H/I/1+…+H/I/9)</t>
  </si>
  <si>
    <t>212</t>
  </si>
  <si>
    <t>H/I/9l - ebből: költségvetési évben esedékes kötelezettségek váltókiadásokra</t>
  </si>
  <si>
    <t>211</t>
  </si>
  <si>
    <t>H/I/9k - ebből: költségvetési évben esedékes kötelezettségek hitelek, kölcsönök törlesztésére külföldi pénzintézeteknek</t>
  </si>
  <si>
    <t>210</t>
  </si>
  <si>
    <t>H/I/9j - ebből: költségvetési évben esedékes kötelezettségek hitelek, kölcsönök törlesztésére külföldi kormányoknak és nemzetközi szervezeteknek</t>
  </si>
  <si>
    <t>209</t>
  </si>
  <si>
    <t>H/I/9i - ebből: költségvetési évben esedékes kötelezettségek külföldi értékpapírok beváltására</t>
  </si>
  <si>
    <t>208</t>
  </si>
  <si>
    <t>H/I/9h - ebből: költségvetési évben esedékes kötelezettségek pénzügyi lízing kiadásaira</t>
  </si>
  <si>
    <t>207</t>
  </si>
  <si>
    <t>H/I/9g - ebből: költségvetési évben esedékes kötelezettségek államháztartáson belüli megelőlegezések visszafizetésére</t>
  </si>
  <si>
    <t>206</t>
  </si>
  <si>
    <t>H/I/9f - ebből: költségvetési évben esedékes kötelezettségek éven túli lejáratú belföldi értékpapírok beváltására</t>
  </si>
  <si>
    <t>205</t>
  </si>
  <si>
    <t>H/I/9e - ebből: költségvetési évben esedékes kötelezettségek belföldi kötvények beváltására</t>
  </si>
  <si>
    <t>204</t>
  </si>
  <si>
    <t>H/I/9d - ebből: költségvetési évben esedékes kötelezettségek éven belüli lejáratú belföldi értékpapírok beváltására</t>
  </si>
  <si>
    <t>203</t>
  </si>
  <si>
    <t>H/I/9c - ebből: költségvetési évben esedékes kötelezettségek kincstárjegyek beváltására</t>
  </si>
  <si>
    <t>202</t>
  </si>
  <si>
    <t>H/I/9b - ebből: költségvetési évben esedékes kötelezettségek rövid lejáratú hitelek, kölcsönök törlesztésére pénzügyi vállalkozásnak</t>
  </si>
  <si>
    <t>201</t>
  </si>
  <si>
    <t>H/I/9a - ebből: költségvetési évben esedékes kötelezettségek hosszú lejáratú hitelek, kölcsönök törlesztésére pénzügyi vállalkozásnak</t>
  </si>
  <si>
    <t>200</t>
  </si>
  <si>
    <t>H/I/9 Költségvetési évben esedékes kötelezettségek finanszírozási kiadásokra (&gt;=H/I/9a+…+H/I/9l)</t>
  </si>
  <si>
    <t>199</t>
  </si>
  <si>
    <t>H/I/8b - ebből: költségvetési évben esedékes kötelezettségek felhalmozási célú támogatásokra az Európai Uniónak</t>
  </si>
  <si>
    <t>198</t>
  </si>
  <si>
    <t>H/I/8a - ebből: költségvetési évben esedékes kötelezettségek felhalmozási célú visszatérítendő támogatások, kölcsönök törlesztésére államháztartáson belülre</t>
  </si>
  <si>
    <t>197</t>
  </si>
  <si>
    <t>H/I/8 Költségvetési évben esedékes kötelezettségek egyéb felhalmozási célú kiadásokra (&gt;=H/I/8a+H/I/8b)</t>
  </si>
  <si>
    <t>196</t>
  </si>
  <si>
    <t>H/I/7 Költségvetési évben esedékes kötelezettségek felújításokra</t>
  </si>
  <si>
    <t>195</t>
  </si>
  <si>
    <t>H/I/6 Költségvetési évben esedékes kötelezettségek beruházásokra</t>
  </si>
  <si>
    <t>194</t>
  </si>
  <si>
    <t>H/I/5b - ebből: költségvetési évben esedékes kötelezettségek működési célú támogatásokra az Európai Uniónak</t>
  </si>
  <si>
    <t>193</t>
  </si>
  <si>
    <t>H/I/5a - ebből: költségvetési évben esedékes kötelezettségek működési célú visszatérítendő támogatások, kölcsönök törlesztésére államháztartáson belülre</t>
  </si>
  <si>
    <t>192</t>
  </si>
  <si>
    <t>H/I/5 Költségvetési évben esedékes kötelezettségek egyéb működési célú kiadásokra (&gt;=H/I/5a+H/I/5b)</t>
  </si>
  <si>
    <t>191</t>
  </si>
  <si>
    <t>H/I/4 Költségvetési évben esedékes kötelezettségek ellátottak pénzbeli juttatásaira</t>
  </si>
  <si>
    <t>190</t>
  </si>
  <si>
    <t>H/I/3 Költségvetési évben esedékes kötelezettségek dologi kiadásokra</t>
  </si>
  <si>
    <t>189</t>
  </si>
  <si>
    <t>H/I/2 Költségvetési évben esedékes kötelezettségek munkaadókat terhelő járulékokra és szociális hozzájárulási adóra</t>
  </si>
  <si>
    <t>188</t>
  </si>
  <si>
    <t>H/I/1 Költségvetési évben esedékes kötelezettségek személyi juttatásokra</t>
  </si>
  <si>
    <t>187</t>
  </si>
  <si>
    <t>G/ SAJÁT TŐKE  (= G/I+…+G/VI)</t>
  </si>
  <si>
    <t>186</t>
  </si>
  <si>
    <t>G/VI Mérleg szerinti eredmény</t>
  </si>
  <si>
    <t>185</t>
  </si>
  <si>
    <t>G/V Eszközök értékhelyesbítésének forrása</t>
  </si>
  <si>
    <t>184</t>
  </si>
  <si>
    <t>G/IV Felhalmozott eredmény</t>
  </si>
  <si>
    <t>183</t>
  </si>
  <si>
    <t>G/III Egyéb eszközök induláskori értéke és változásai (=G/III/1+G/III/2+G/III/3)</t>
  </si>
  <si>
    <t>182</t>
  </si>
  <si>
    <t>G/III/3 Pénzeszközön kívüli egyéb eszközök induláskori értéke és változásai</t>
  </si>
  <si>
    <t>181</t>
  </si>
  <si>
    <t>G/III/2 Megszűnés miatt átvett egyéb pénzeszközök könyv szerinti értéke és változása</t>
  </si>
  <si>
    <t>180</t>
  </si>
  <si>
    <t>G/III/1 Megszűnés miatt átvett lekötött betétek könyv szerinti értéke és változása</t>
  </si>
  <si>
    <t>179</t>
  </si>
  <si>
    <t>G/II Nemzeti vagyon változásai</t>
  </si>
  <si>
    <t>178</t>
  </si>
  <si>
    <t>G/I  Nemzeti vagyon induláskori értéke</t>
  </si>
  <si>
    <t>177</t>
  </si>
  <si>
    <t>ESZKÖZÖK ÖSSZESEN (=A+B+C+D+E+F)</t>
  </si>
  <si>
    <t>176</t>
  </si>
  <si>
    <t>F) AKTÍV IDŐBELI  ELHATÁROLÁSOK  (=F/1+F/2+F/3)</t>
  </si>
  <si>
    <t>175</t>
  </si>
  <si>
    <t>F/3 Halasztott ráfordítások</t>
  </si>
  <si>
    <t>174</t>
  </si>
  <si>
    <t>F/2 Költségek, ráfordítások aktív időbeli elhatárolása</t>
  </si>
  <si>
    <t>173</t>
  </si>
  <si>
    <t>F/1  Eredményszemléletű bevételek aktív időbeli elhatárolása</t>
  </si>
  <si>
    <t>172</t>
  </si>
  <si>
    <t>E) EGYÉB SAJÁTOS ELSZÁMOLÁSOK (=E/I+E/II+E/III)</t>
  </si>
  <si>
    <t>171</t>
  </si>
  <si>
    <t>E/III Egyéb sajátos eszközoldali elszámolások (=E/III/1+E/III/2)</t>
  </si>
  <si>
    <t>170</t>
  </si>
  <si>
    <t>E/III/2 Utalványok, bérletek és más hasonló, készpénz-helyettesítő fizetési eszköznek nem minősülő eszközök elszámolásai</t>
  </si>
  <si>
    <t>169</t>
  </si>
  <si>
    <t>E/III/1 December havi illetmények, munkabérek elszámolása</t>
  </si>
  <si>
    <t>168</t>
  </si>
  <si>
    <t>E/II Fizetendő általános forgalmi adó elszámolása (=E/II/1+E/II/2)</t>
  </si>
  <si>
    <t>167</t>
  </si>
  <si>
    <t>E/II/2 Más fizetendő általános forgalmi adó</t>
  </si>
  <si>
    <t>166</t>
  </si>
  <si>
    <t>E/II/1 Kapott előleghez kapcsolódó fizetendő általános forgalmi adó</t>
  </si>
  <si>
    <t>165</t>
  </si>
  <si>
    <t>E/I Előzetesen felszámított általános forgalmi adó elszámolása (=E/I/1+…+E/I/4)</t>
  </si>
  <si>
    <t>164</t>
  </si>
  <si>
    <t>E/I/4 Más előzetesen felszámított nem levonható általános forgalmi adó</t>
  </si>
  <si>
    <t>163</t>
  </si>
  <si>
    <t>E/I/3 Adott előleghez kapcsolódó előzetesen felszámított nem levonható általános forgalmi adó</t>
  </si>
  <si>
    <t>162</t>
  </si>
  <si>
    <t>E/I/2 Más előzetesen felszámított levonható általános forgalmi adó</t>
  </si>
  <si>
    <t>161</t>
  </si>
  <si>
    <t>E/I/1 Adott előleghez kapcsolódó előzetesen felszámított levonható általános forgalmi adó</t>
  </si>
  <si>
    <t>160</t>
  </si>
  <si>
    <t>D) KÖVETELÉSEK  (=D/I+D/II+D/III)</t>
  </si>
  <si>
    <t>159</t>
  </si>
  <si>
    <t>D/III Követelés jellegű sajátos elszámolások (=D/III/1+…+D/III/9)</t>
  </si>
  <si>
    <t>158</t>
  </si>
  <si>
    <t>D/III/9 Letétre, megőrzésre, fedezetkezelésre átadott pénzeszközök, biztosítékok</t>
  </si>
  <si>
    <t>157</t>
  </si>
  <si>
    <t>D/III/8 Részesedésszerzés esetén átadott eszközök</t>
  </si>
  <si>
    <t>156</t>
  </si>
  <si>
    <t>D/III/7 Folyósított, megelőlegezett társadalombiztosítási és családtámogatási ellátások elszámolása</t>
  </si>
  <si>
    <t>155</t>
  </si>
  <si>
    <t>D/III/6 Nem társadalombiztosítás pénzügyi alapjait terhelő kifizetett ellátások megtérítésének elszámolása</t>
  </si>
  <si>
    <t>154</t>
  </si>
  <si>
    <t>D/III/5 Vagyonkezelésbe adott eszközökkel kapcsolatos visszapótlási követelés elszámolása</t>
  </si>
  <si>
    <t>153</t>
  </si>
  <si>
    <t>D/III/4 Forgótőke elszámolása</t>
  </si>
  <si>
    <t>152</t>
  </si>
  <si>
    <t>D/III/3 Más által beszedett bevételek elszámolása</t>
  </si>
  <si>
    <t>151</t>
  </si>
  <si>
    <t>D/III/2 Továbbadási célból folyósított támogatások, ellátások elszámolása</t>
  </si>
  <si>
    <t>150</t>
  </si>
  <si>
    <t>D/III/1f - ebből: túlfizetések, téves és visszajáró kifizetések</t>
  </si>
  <si>
    <t>149</t>
  </si>
  <si>
    <t>D/III/1e - ebből: foglalkoztatottaknak adott előlegek</t>
  </si>
  <si>
    <t>148</t>
  </si>
  <si>
    <t>D/III/1d - ebből: igénybe vett szolgáltatásra adott előlegek</t>
  </si>
  <si>
    <t>147</t>
  </si>
  <si>
    <t>D/III/1c - ebből: készletekre adott előlegek</t>
  </si>
  <si>
    <t>146</t>
  </si>
  <si>
    <t>D/III/1b - ebből: beruházásokra, felújításokra adott előlegek</t>
  </si>
  <si>
    <t>145</t>
  </si>
  <si>
    <t>D/III/1a - ebből: immateriális javakra adott előlegek</t>
  </si>
  <si>
    <t>144</t>
  </si>
  <si>
    <t>D/III/1 Adott előlegek (=D/III/1a+…+D/III/1f)</t>
  </si>
  <si>
    <t>143</t>
  </si>
  <si>
    <t>D/II Költségvetési évet követően esedékes követelések (=D/II/1+…+D/II/8)</t>
  </si>
  <si>
    <t>142</t>
  </si>
  <si>
    <t>D/II8d - ebből: költségvetési évet követően esedékes követelések befektetési célú külföldi értékpapírok beváltásából, értékesítéséből</t>
  </si>
  <si>
    <t>141</t>
  </si>
  <si>
    <t>D/II8c - ebből: költségvetési évet követően esedékes követelések hosszú lejáratú tulajdonosi kölcsönök bevételeire</t>
  </si>
  <si>
    <t>140</t>
  </si>
  <si>
    <t>D/II8b - ebből: költségvetési évet követően esedékes követelések államháztartáson belüli megelőlegezések törlesztésére</t>
  </si>
  <si>
    <t>139</t>
  </si>
  <si>
    <t>D/II8a - ebből: költségvetési évet követően esedékes követelések befektetési célú belföldi értékpapírok beváltásából, értékesítéséből</t>
  </si>
  <si>
    <t>138</t>
  </si>
  <si>
    <t>D/II/8 Költségvetési évet követően esedékes követelések finanszírozási bevételekre (=D/II/8a+D/II/8b+D/II/8c+D/II/8d)</t>
  </si>
  <si>
    <t>137</t>
  </si>
  <si>
    <t>D/II/7c - ebből: költségvetési évet követően esedékes követelések felhalmozási célú visszatérítendő támogatások, kölcsönök visszatérülésére államháztartáson kívülről</t>
  </si>
  <si>
    <t>136</t>
  </si>
  <si>
    <t>D/II/7b - ebből: költségvetési évet követően esedékes követelések felhalmozási célú visszatérítendő támogatások, kölcsönök visszatérülése kormányoktól és más nemzetközi szervezetektől</t>
  </si>
  <si>
    <t>135</t>
  </si>
  <si>
    <t>D/II/7a - ebből: költségvetési évet követően esedékes követelések felhalmozási célú visszatérítendő támogatások, kölcsönök visszatérülése az Európai Uniótól</t>
  </si>
  <si>
    <t>134</t>
  </si>
  <si>
    <t>D/II/7 Költségvetési évet követően esedékes követelések felhalmozási célú átvett pénzeszközre (&gt;=D/II/7a+D/II/7b+D/II/7c)</t>
  </si>
  <si>
    <t>133</t>
  </si>
  <si>
    <t>D/II/6c - ebből: költségvetési évet követően esedékes követelések működési célú visszatérítendő támogatások, kölcsönök visszatérülésére államháztartáson kívülről</t>
  </si>
  <si>
    <t>132</t>
  </si>
  <si>
    <t>D/II/6b - ebből: költségvetési évet követően esedékes követelések működési célú visszatérítendő támogatások, kölcsönök visszatérülése kormányoktól és más nemzetközi szervezetektől</t>
  </si>
  <si>
    <t>131</t>
  </si>
  <si>
    <t>D/II/6a - ebből: költségvetési évet követően esedékes követelések működési célú visszatérítendő támogatások, kölcsönök visszatérülése az Európai Uniótól</t>
  </si>
  <si>
    <t>130</t>
  </si>
  <si>
    <t>D/II/6 Költségvetési évet követően esedékes követelések működési célú átvett pénzeszközre (&gt;=D/II/6a+D/II/6b+D/II/6c)</t>
  </si>
  <si>
    <t>129</t>
  </si>
  <si>
    <t>D/II/5e - ebből: költségvetési évet követően esedékes követelések részesedések megszűnéséhez kapcsolódó bevételekre</t>
  </si>
  <si>
    <t>128</t>
  </si>
  <si>
    <t>D/II/5d - ebből: költségvetési évet követően esedékes követelések részesedések értékesítésére</t>
  </si>
  <si>
    <t>127</t>
  </si>
  <si>
    <t>D/II/5c - ebből: költségvetési évet követően esedékes követelések egyéb tárgyi eszközök értékesítésére</t>
  </si>
  <si>
    <t>126</t>
  </si>
  <si>
    <t>D/II/5b - ebből: költségvetési évet követően esedékes követelések ingatlanok értékesítésére</t>
  </si>
  <si>
    <t>125</t>
  </si>
  <si>
    <t>D/II/5a - ebből: költségvetési évet követően esedékes követelések immateriális javak értékesítésére</t>
  </si>
  <si>
    <t>124</t>
  </si>
  <si>
    <t>D/II/5 Költségvetési évet követően esedékes követelések felhalmozási bevételre (=D/II/5a+…+D/II/5e)</t>
  </si>
  <si>
    <t>123</t>
  </si>
  <si>
    <t>D/II/4i - ebből: költségvetési évet követően esedékes követelések egyéb működési bevételekre</t>
  </si>
  <si>
    <t>122</t>
  </si>
  <si>
    <t>D/II/4h - ebből: költségvetési évet követően esedékes követelések biztosító által fizetett kártérítésre</t>
  </si>
  <si>
    <t>121</t>
  </si>
  <si>
    <t>D/II/4g - ebből: költségvetési évet követően esedékes követelések egyéb pénzügyi műveletek bevételeire</t>
  </si>
  <si>
    <t>120</t>
  </si>
  <si>
    <t>D/II/4f - ebből: költségvetési évet követően esedékes követelések kamatbevételekre és más nyereségjellegű bevételekre</t>
  </si>
  <si>
    <t>119</t>
  </si>
  <si>
    <t>D/II/4e - ebből: költségvetési évet követően esedékes követelések általános forgalmi adó visszatérítésére</t>
  </si>
  <si>
    <t>118</t>
  </si>
  <si>
    <t>D/II/4d - ebből: költségvetési évet követően esedékes követelések kiszámlázott általános forgalmi adóra</t>
  </si>
  <si>
    <t>117</t>
  </si>
  <si>
    <t>D/II/4c - ebből: költségvetési évet követően esedékes követelések ellátási díjakra</t>
  </si>
  <si>
    <t>116</t>
  </si>
  <si>
    <t>D/II/4b - ebből: költségvetési évet követően esedékes követelések tulajdonosi bevételekre</t>
  </si>
  <si>
    <t>115</t>
  </si>
  <si>
    <t>D/II/4a - ebből: költségvetési évet követően esedékes követelések készletértékesítés ellenértékére, szolgáltatások ellenértékére, közvetített szolgáltatások ellenértékére</t>
  </si>
  <si>
    <t>114</t>
  </si>
  <si>
    <t>D/II/4 Költségvetési évet követően esedékes követelések működési bevételre (=D/II/4a+…+D/II/4i)</t>
  </si>
  <si>
    <t>113</t>
  </si>
  <si>
    <t>D/II/3f - ebből: költségvetési évet követően esedékes követelések egyéb közhatalmi bevételekre</t>
  </si>
  <si>
    <t>112</t>
  </si>
  <si>
    <t>D/II/3e - ebből: költségvetési évet követően esedékes követelések termékek és szolgáltatások adóira</t>
  </si>
  <si>
    <t>111</t>
  </si>
  <si>
    <t>D/II/3d - ebből: költségvetési évet követően esedékes követelések vagyoni típusú adókra</t>
  </si>
  <si>
    <t>110</t>
  </si>
  <si>
    <t>D/II/3c - ebből: költségvetési évet követően esedékes követelések bérhez és foglalkoztatáshoz kapcsolódó adókra</t>
  </si>
  <si>
    <t>109</t>
  </si>
  <si>
    <t>D/II/3b - ebből: költségvetési évet követően esedékes követelések szociális hozzájárulási adóra és járulékokra</t>
  </si>
  <si>
    <t>108</t>
  </si>
  <si>
    <t>D/II/3a - ebből: költségvetési évet követően esedékes követelések jövedelemadókra</t>
  </si>
  <si>
    <t>107</t>
  </si>
  <si>
    <t>D/II/3 Költségvetési évet követően esedékes követelések közhatalmi bevételre (=D/II/3a+…+D/II/3f)</t>
  </si>
  <si>
    <t>106</t>
  </si>
  <si>
    <t>D/II/2a - ebből: költségvetési évet követően esedékes követelések felhalmozási célú visszatérítendő támogatások, kölcsönök visszatérülésére államháztartáson belülről</t>
  </si>
  <si>
    <t>105</t>
  </si>
  <si>
    <t>D/II/2 Költségvetési évet követően esedékes követelések felhalmozási célú támogatások bevételeire államháztartáson belülről (&gt;=D/II/2a)</t>
  </si>
  <si>
    <t>104</t>
  </si>
  <si>
    <t>D/II/1a - ebből: költségvetési évet követően esedékes követelések működési célú visszatérítendő támogatások, kölcsönök visszatérülésére államháztartáson belülről</t>
  </si>
  <si>
    <t>103</t>
  </si>
  <si>
    <t>D/II/1 Költségvetési évet követően esedékes követelések működési célú támogatások bevételeire államháztartáson belülről (&gt;=D/II/1a)</t>
  </si>
  <si>
    <t>102</t>
  </si>
  <si>
    <t>D/I Költségvetési évben esedékes követelések (=D/I/1+…+D/I/8)</t>
  </si>
  <si>
    <t>101</t>
  </si>
  <si>
    <t>D/I/8g - ebből: költségvetési évben esedékes követelések befektetési célú külföldi értékpapírok beváltásából, értékesítéséből</t>
  </si>
  <si>
    <t>100</t>
  </si>
  <si>
    <t>D/I/8f - ebből: költségvetési évben esedékes követelések forgatási célú külföldi értékpapírok beváltásából, értékesítéséből</t>
  </si>
  <si>
    <t>099</t>
  </si>
  <si>
    <t>D/I/8e - ebből: költségvetési évben esedékes követelések rövid lejáratú tulajdonosi kölcsönök bevételeire</t>
  </si>
  <si>
    <t>098</t>
  </si>
  <si>
    <t>D/I/8c - ebből: költségvetési évben esedékes követelések államháztartáson belüli megelőlegezések törlesztésére</t>
  </si>
  <si>
    <t>096</t>
  </si>
  <si>
    <t>D/I/8b - ebből: költségvetési évben esedékes követelések befektetési célú belföldi értékpapírok beváltásából, értékesítéséből</t>
  </si>
  <si>
    <t>095</t>
  </si>
  <si>
    <t>D/I/8a - ebből: költségvetési évben esedékes követelések forgatási célú belföldi értékpapírok beváltásából, értékesítéséből</t>
  </si>
  <si>
    <t>094</t>
  </si>
  <si>
    <t>D/I/8 Költségvetési évben esedékes követelések finanszírozási bevételekre (&gt;=D/I/8a+…+D/I/8g)</t>
  </si>
  <si>
    <t>093</t>
  </si>
  <si>
    <t>D/I/7c - ebből: költségvetési évben esedékes követelések felhalmozási célú visszatérítendő támogatások, kölcsönök visszatérülésére államháztartáson kívülről</t>
  </si>
  <si>
    <t>092</t>
  </si>
  <si>
    <t>D/I/7b - ebből: költségvetési évben esedékes követelések felhalmozási célú visszatérítendő támogatások, kölcsönök visszatérülése kormányoktól és más nemzetközi szervezetektől</t>
  </si>
  <si>
    <t>091</t>
  </si>
  <si>
    <t>D/I/7a - ebből: költségvetési évben esedékes követelések felhalmozási célú visszatérítendő támogatások, kölcsönök visszatérülése az Európai Uniótól</t>
  </si>
  <si>
    <t>090</t>
  </si>
  <si>
    <t>D/I/7 Költségvetési évben esedékes követelések felhalmozási célú átvett pénzeszközre (&gt;=D/I/7a+D/I/7b+D/I/7c)</t>
  </si>
  <si>
    <t>089</t>
  </si>
  <si>
    <t>D/I/6c - ebből: költségvetési évben esedékes követelések működési célú visszatérítendő támogatások, kölcsönök visszatérülésére államháztartáson kívülről</t>
  </si>
  <si>
    <t>088</t>
  </si>
  <si>
    <t>D/I/6b - ebből: költségvetési évben esedékes követelések működési célú visszatérítendő támogatások, kölcsönök visszatérülése kormányoktól és más nemzetközi szervezetektől</t>
  </si>
  <si>
    <t>087</t>
  </si>
  <si>
    <t>D/I/6a - ebből: költségvetési évben esedékes követelések működési célú visszatérítendő támogatások, kölcsönök visszatérülése az Európai Uniótól</t>
  </si>
  <si>
    <t>086</t>
  </si>
  <si>
    <t>D/I/6 Költségvetési évben esedékes követelések működési célú átvett pénzeszközre (&gt;=D/I/6a+D/I/6b+D/I/6c)</t>
  </si>
  <si>
    <t>085</t>
  </si>
  <si>
    <t>D/I/5e - ebből: költségvetési évben esedékes követelések részesedések megszűnéséhez kapcsolódó bevételekre</t>
  </si>
  <si>
    <t>084</t>
  </si>
  <si>
    <t>D/I/5d - ebből: költségvetési évben esedékes követelések részesedések értékesítésére</t>
  </si>
  <si>
    <t>083</t>
  </si>
  <si>
    <t>D/I/5c - ebből: költségvetési évben esedékes követelések egyéb tárgyi eszközök értékesítésére</t>
  </si>
  <si>
    <t>082</t>
  </si>
  <si>
    <t>D/I/5b - ebből: költségvetési évben esedékes követelések ingatlanok értékesítésére</t>
  </si>
  <si>
    <t>081</t>
  </si>
  <si>
    <t>D/I/5a - ebből: költségvetési évben esedékes követelések immateriális javak értékesítésére</t>
  </si>
  <si>
    <t>080</t>
  </si>
  <si>
    <t>D/I/5 Költségvetési évben esedékes követelések felhalmozási bevételre (=D/I/5a+…+D/I/5e)</t>
  </si>
  <si>
    <t>079</t>
  </si>
  <si>
    <t>D/I/4i - ebből: költségvetési évben esedékes követelések egyéb működési bevételekre</t>
  </si>
  <si>
    <t>078</t>
  </si>
  <si>
    <t>D/I/4h - ebből: költségvetési évben esedékes követelések biztosító által fizetett kártérítésre</t>
  </si>
  <si>
    <t>077</t>
  </si>
  <si>
    <t>D/I/4g - ebből: költségvetési évben esedékes követelések egyéb pénzügyi műveletek bevételeire</t>
  </si>
  <si>
    <t>076</t>
  </si>
  <si>
    <t>D/I/4f - ebből: költségvetési évben esedékes követelések kamatbevételekre és más nyereségjellegű bevételekre</t>
  </si>
  <si>
    <t>075</t>
  </si>
  <si>
    <t>D/I/4e - ebből: költségvetési évben esedékes követelések általános forgalmi adó visszatérítésére</t>
  </si>
  <si>
    <t>074</t>
  </si>
  <si>
    <t>D/I/4d - ebből: költségvetési évben esedékes követelések kiszámlázott általános forgalmi adóra</t>
  </si>
  <si>
    <t>073</t>
  </si>
  <si>
    <t>D/I/4c - ebből: költségvetési évben esedékes követelések ellátási díjakra</t>
  </si>
  <si>
    <t>072</t>
  </si>
  <si>
    <t>D/I/4b - ebből: költségvetési évben esedékes követelések tulajdonosi bevételekre</t>
  </si>
  <si>
    <t>071</t>
  </si>
  <si>
    <t>D/I/4a - ebből: költségvetési évben esedékes követelések készletértékesítés ellenértékére, szolgáltatások ellenértékére, közvetített szolgáltatások ellenértékére</t>
  </si>
  <si>
    <t>070</t>
  </si>
  <si>
    <t>D/I/4 Költségvetési évben esedékes követelések működési bevételre (=D/I/4a+…+D/I/4i)</t>
  </si>
  <si>
    <t>069</t>
  </si>
  <si>
    <t>D/I/3f - ebből: költségvetési évben esedékes követelések egyéb közhatalmi bevételekre</t>
  </si>
  <si>
    <t>068</t>
  </si>
  <si>
    <t>D/I/3e - ebből: költségvetési évben esedékes követelések termékek és szolgáltatások adóira</t>
  </si>
  <si>
    <t>067</t>
  </si>
  <si>
    <t>D/I/3d - ebből: költségvetési évben esedékes követelések vagyoni típusú adókra</t>
  </si>
  <si>
    <t>066</t>
  </si>
  <si>
    <t>D/I/3c - ebből: költségvetési évben esedékes követelések bérhez és foglalkoztatáshoz kapcsolódó adókra</t>
  </si>
  <si>
    <t>065</t>
  </si>
  <si>
    <t>D/I/3b - ebből: költségvetési évben esedékes követelések szociális hozzájárulási adóra és járulékokra</t>
  </si>
  <si>
    <t>064</t>
  </si>
  <si>
    <t>D/I/3a  - ebből: költségvetési évben esedékes követelések jövedelemadókra</t>
  </si>
  <si>
    <t>063</t>
  </si>
  <si>
    <t>D/I/3 Költségvetési évben esedékes követelések közhatalmi bevételre (=D/I/3a+…+D/I/3f)</t>
  </si>
  <si>
    <t>062</t>
  </si>
  <si>
    <t>D/I/2a - ebből: költségvetési évben esedékes követelések felhalmozási célú visszatérítendő támogatások, kölcsönök visszatérülésére államháztartáson belülről</t>
  </si>
  <si>
    <t>061</t>
  </si>
  <si>
    <t>D/I/2 Költségvetési évben esedékes követelések felhalmozási célú támogatások bevételeire államháztartáson belülről (&gt;=D/I/2a)</t>
  </si>
  <si>
    <t>060</t>
  </si>
  <si>
    <t>D/I/1a - ebből: költségvetési évben esedékes követelések működési célú visszatérítendő támogatások, kölcsönök visszatérülésére államháztartáson belülről</t>
  </si>
  <si>
    <t>059</t>
  </si>
  <si>
    <t>D/I/1 Költségvetési évben esedékes követelések működési célú támogatások bevételeire államháztartáson belülről (&gt;=D/I/1a)</t>
  </si>
  <si>
    <t>058</t>
  </si>
  <si>
    <t>C) PÉNZESZKÖZÖK (=C/I+…+C/IV)</t>
  </si>
  <si>
    <t>057</t>
  </si>
  <si>
    <t>C/IV Devizaszámlák (=CIV/1+C/IV/2)</t>
  </si>
  <si>
    <t>056</t>
  </si>
  <si>
    <t>C/IV/2 Kincstárban vezetett devizaszámlák</t>
  </si>
  <si>
    <t>055</t>
  </si>
  <si>
    <t>C/IV/1 Kincstáron kívüli devizaszámlák</t>
  </si>
  <si>
    <t>054</t>
  </si>
  <si>
    <t>C/III Forintszámlák (=C/III/1+C/III/2)</t>
  </si>
  <si>
    <t>053</t>
  </si>
  <si>
    <t>C/III/2 Kincstárban vezetett forintszámlák</t>
  </si>
  <si>
    <t>052</t>
  </si>
  <si>
    <t>C/III/1 Kincstáron kívüli forintszámlák</t>
  </si>
  <si>
    <t>051</t>
  </si>
  <si>
    <t>C/II Pénztárak, csekkek, betétkönyvek (=C/II/1+C/II/2+C/II/3)</t>
  </si>
  <si>
    <t>050</t>
  </si>
  <si>
    <t>C/II/3 Betétkönyvek, csekkek, elektronikus pénzeszközök</t>
  </si>
  <si>
    <t>049</t>
  </si>
  <si>
    <t>C/II/2 Valutapénztár</t>
  </si>
  <si>
    <t>048</t>
  </si>
  <si>
    <t>C/II/1 Forintpénztár</t>
  </si>
  <si>
    <t>047</t>
  </si>
  <si>
    <t>C/I Lekötött bankbetétek (=C/I/1+…+C/I/2)</t>
  </si>
  <si>
    <t>046</t>
  </si>
  <si>
    <t>C/I/2 Éven túli lejáratú deviza lekötött bankbetétek</t>
  </si>
  <si>
    <t>045</t>
  </si>
  <si>
    <t>C/I/1 Éven túli lejáratú forint lekötött bankbetétek</t>
  </si>
  <si>
    <t>044</t>
  </si>
  <si>
    <t>B) NEMZETI VAGYONBA TARTOZÓ FORGÓESZKÖZÖK (= B/I+B/II)</t>
  </si>
  <si>
    <t>043</t>
  </si>
  <si>
    <t>B/II Értékpapírok (=B/II/1+B/II/2)</t>
  </si>
  <si>
    <t>042</t>
  </si>
  <si>
    <t>B/II/2e - ebből: befektetési jegyek</t>
  </si>
  <si>
    <t>041</t>
  </si>
  <si>
    <t>B/II/2d - ebből: helyi önkormányzatok kötvényei</t>
  </si>
  <si>
    <t>040</t>
  </si>
  <si>
    <t>B/II/2c - ebből: államkötvények</t>
  </si>
  <si>
    <t>039</t>
  </si>
  <si>
    <t>B/II/2b - ebből: kincstárjegyek</t>
  </si>
  <si>
    <t>038</t>
  </si>
  <si>
    <t>B/II/2a - ebből: kárpótlási jegyek</t>
  </si>
  <si>
    <t>037</t>
  </si>
  <si>
    <t>B/II/2 Forgatási célú hitelviszonyt megtestesítő értékpapírok</t>
  </si>
  <si>
    <t>036</t>
  </si>
  <si>
    <t>B/II/1 Nem tartós részesedések</t>
  </si>
  <si>
    <t>035</t>
  </si>
  <si>
    <t>B/I Készletek (=B/I/1+…+B/I/5)</t>
  </si>
  <si>
    <t>034</t>
  </si>
  <si>
    <t>B/I/5 Növendék-, hízó és egyéb állatok</t>
  </si>
  <si>
    <t>033</t>
  </si>
  <si>
    <t>B/I/4 Befejezetlen termelés, félkész termékek, késztermékek</t>
  </si>
  <si>
    <t>032</t>
  </si>
  <si>
    <t>B/I/3 Egyéb készletek</t>
  </si>
  <si>
    <t>031</t>
  </si>
  <si>
    <t>B/I/2 Átsorolt, követelés fejében átvett készletek</t>
  </si>
  <si>
    <t>030</t>
  </si>
  <si>
    <t>B/I/1 Vásárolt készletek</t>
  </si>
  <si>
    <t>029</t>
  </si>
  <si>
    <t>A) NEMZETI VAGYONBA TARTOZÓ BEFEKTETETT ESZKÖZÖK (=A/I+A/II+A/III+A/IV)</t>
  </si>
  <si>
    <t>028</t>
  </si>
  <si>
    <t>A/IV Koncesszióba, vagyonkezelésbe adott eszközök  (=A/IV/1+A/IV/2)</t>
  </si>
  <si>
    <t>027</t>
  </si>
  <si>
    <t>A/IV/2 Koncesszióba, vagyonkezelésbe adott eszközök értékhelyesbítése</t>
  </si>
  <si>
    <t>026</t>
  </si>
  <si>
    <t>A/IV/1c - ebből: tartós részesedések, tartós hitelviszonyt megtestesítő értékpapírok</t>
  </si>
  <si>
    <t>025</t>
  </si>
  <si>
    <t>A/IV/1b - ebből: tárgyi eszközök</t>
  </si>
  <si>
    <t>024</t>
  </si>
  <si>
    <t>A/IV/1a - ebből: immateriális javak</t>
  </si>
  <si>
    <t>023</t>
  </si>
  <si>
    <t>A/IV/1 Koncesszióba, vagyonkezelésbe adott eszközök</t>
  </si>
  <si>
    <t>022</t>
  </si>
  <si>
    <t>A/III Befektetett pénzügyi eszközök (=A/III/1+A/III/2+A/III/3)</t>
  </si>
  <si>
    <t>021</t>
  </si>
  <si>
    <t>A/III/3 Befektetett pénzügyi eszközök értékhelyesbítése</t>
  </si>
  <si>
    <t>020</t>
  </si>
  <si>
    <t>A/III/2b - ebből: helyi önkormányzatok kötvényei</t>
  </si>
  <si>
    <t>019</t>
  </si>
  <si>
    <t>A/III/2a - ebből: államkötvények</t>
  </si>
  <si>
    <t>018</t>
  </si>
  <si>
    <t>A/III/2 Tartós hitelviszonyt megtestesítő értékpapírok</t>
  </si>
  <si>
    <t>017</t>
  </si>
  <si>
    <t>A/III/1e - ebből: egyéb tartós részesedések</t>
  </si>
  <si>
    <t>016</t>
  </si>
  <si>
    <t>A/III/1d - ebből: tartós részesedések társulásban</t>
  </si>
  <si>
    <t>015</t>
  </si>
  <si>
    <t>A/III/1c - ebből: tartós részesedésel pénzügyi vállalkozásban</t>
  </si>
  <si>
    <t>014</t>
  </si>
  <si>
    <t>A/III/1b - ebből: tartós részesedések nem pénzügyi vállalkozásban</t>
  </si>
  <si>
    <t>013</t>
  </si>
  <si>
    <t>A/III/1a - ebből: tartós részesedések jegybankban</t>
  </si>
  <si>
    <t>012</t>
  </si>
  <si>
    <t>A/III/1 Tartós részesedések</t>
  </si>
  <si>
    <t>011</t>
  </si>
  <si>
    <t>A/II Tárgyi eszközök  (=A/II/1+...+A/II/5)</t>
  </si>
  <si>
    <t>010</t>
  </si>
  <si>
    <t>A/II/5 Tárgyi eszközök értékhelyesbítése</t>
  </si>
  <si>
    <t>009</t>
  </si>
  <si>
    <t>A/II/4 Beruházások, felújítások</t>
  </si>
  <si>
    <t>008</t>
  </si>
  <si>
    <t>A/II/3 Tenyészállatok</t>
  </si>
  <si>
    <t>007</t>
  </si>
  <si>
    <t>A/II/2 Gépek, berendezések, felszerelések, járművek</t>
  </si>
  <si>
    <t>006</t>
  </si>
  <si>
    <t>A/II/1 Ingatlanok és a kapcsolódó vagyoni értékű jogok</t>
  </si>
  <si>
    <t>005</t>
  </si>
  <si>
    <t>A/I Immateriális javak  (=A/I/1+A/I/2+A/I/3)</t>
  </si>
  <si>
    <t>004</t>
  </si>
  <si>
    <t>A/I/3 Immateriális javak értékhelyesbítése</t>
  </si>
  <si>
    <t>003</t>
  </si>
  <si>
    <t>A/I/2 Szellemi termékek</t>
  </si>
  <si>
    <t>002</t>
  </si>
  <si>
    <t>A/I/1 Vagyoni értékű jogok</t>
  </si>
  <si>
    <t>001</t>
  </si>
  <si>
    <t>Tárgyidőszak</t>
  </si>
  <si>
    <t>Módosítások</t>
  </si>
  <si>
    <t>Előző időszak</t>
  </si>
  <si>
    <t>Megnevezés</t>
  </si>
  <si>
    <t>Sorszám</t>
  </si>
  <si>
    <t>Mérleg Önkormányzat 2017.</t>
  </si>
  <si>
    <t>6. melléklet a 2/2018. 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</si>
</sst>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  <font>
      <b/>
      <sz val="10"/>
      <name val="Times New Roman"/>
      <family val="1"/>
      <charset val="238"/>
    </font>
    <font>
      <sz val="7"/>
      <name val="Arial"/>
      <family val="2"/>
      <charset val="238"/>
    </font>
    <font>
      <sz val="10"/>
      <name val="Arial CE"/>
      <charset val="238"/>
    </font>
    <font>
      <sz val="11"/>
      <color indexed="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3" fontId="1" fillId="0" borderId="1" xfId="0" applyNumberFormat="1" applyFont="1" applyBorder="1"/>
    <xf numFmtId="3" fontId="2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2" xfId="0" applyFont="1" applyBorder="1" applyAlignment="1" applyProtection="1"/>
    <xf numFmtId="0" fontId="3" fillId="0" borderId="3" xfId="0" applyFont="1" applyBorder="1" applyAlignment="1" applyProtection="1"/>
    <xf numFmtId="3" fontId="3" fillId="0" borderId="1" xfId="0" applyNumberFormat="1" applyFont="1" applyBorder="1"/>
    <xf numFmtId="0" fontId="3" fillId="0" borderId="2" xfId="0" applyFont="1" applyBorder="1" applyAlignment="1" applyProtection="1"/>
    <xf numFmtId="0" fontId="3" fillId="0" borderId="1" xfId="0" applyFont="1" applyBorder="1"/>
    <xf numFmtId="0" fontId="3" fillId="0" borderId="2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3" fontId="4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3" xfId="0" applyFont="1" applyBorder="1" applyAlignment="1" applyProtection="1"/>
    <xf numFmtId="49" fontId="4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left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0" xfId="0" applyNumberFormat="1" applyFont="1" applyFill="1" applyBorder="1" applyAlignment="1" applyProtection="1">
      <alignment horizontal="left" vertical="top"/>
    </xf>
    <xf numFmtId="0" fontId="8" fillId="0" borderId="0" xfId="0" applyFont="1" applyFill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top" wrapText="1" shrinkToFit="1"/>
    </xf>
  </cellXfs>
  <cellStyles count="5">
    <cellStyle name="Ezres 2" xfId="1"/>
    <cellStyle name="Normál" xfId="0" builtinId="0"/>
    <cellStyle name="Normál 2" xfId="2"/>
    <cellStyle name="Normál 3 2" xfId="3"/>
    <cellStyle name="Pénznem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7"/>
  <sheetViews>
    <sheetView tabSelected="1" workbookViewId="0">
      <selection activeCell="H6" sqref="H6"/>
    </sheetView>
  </sheetViews>
  <sheetFormatPr defaultRowHeight="15"/>
  <cols>
    <col min="1" max="1" width="7.28515625" customWidth="1"/>
    <col min="2" max="2" width="60.7109375" customWidth="1"/>
    <col min="3" max="5" width="11.42578125" customWidth="1"/>
  </cols>
  <sheetData>
    <row r="1" spans="1:5">
      <c r="A1" s="16" t="s">
        <v>512</v>
      </c>
      <c r="B1" s="16"/>
      <c r="C1" s="16"/>
      <c r="D1" s="16"/>
      <c r="E1" s="16"/>
    </row>
    <row r="2" spans="1:5" ht="15" customHeight="1">
      <c r="A2" s="17" t="s">
        <v>511</v>
      </c>
      <c r="B2" s="17"/>
      <c r="C2" s="17"/>
      <c r="D2" s="17"/>
      <c r="E2" s="17"/>
    </row>
    <row r="3" spans="1:5">
      <c r="A3" s="15"/>
      <c r="B3" s="15"/>
      <c r="C3" s="15"/>
      <c r="D3" s="15"/>
      <c r="E3" s="15"/>
    </row>
    <row r="4" spans="1:5" ht="14.45" customHeight="1">
      <c r="A4" s="14" t="s">
        <v>510</v>
      </c>
      <c r="B4" s="14" t="s">
        <v>509</v>
      </c>
      <c r="C4" s="14" t="s">
        <v>508</v>
      </c>
      <c r="D4" s="14" t="s">
        <v>507</v>
      </c>
      <c r="E4" s="14" t="s">
        <v>506</v>
      </c>
    </row>
    <row r="5" spans="1:5" ht="14.45" customHeight="1">
      <c r="A5" s="13" t="s">
        <v>505</v>
      </c>
      <c r="B5" s="13" t="s">
        <v>504</v>
      </c>
      <c r="C5" s="2">
        <v>0</v>
      </c>
      <c r="D5" s="2">
        <v>0</v>
      </c>
      <c r="E5" s="2">
        <v>0</v>
      </c>
    </row>
    <row r="6" spans="1:5" ht="14.45" customHeight="1">
      <c r="A6" s="13" t="s">
        <v>503</v>
      </c>
      <c r="B6" s="13" t="s">
        <v>502</v>
      </c>
      <c r="C6" s="2">
        <v>0</v>
      </c>
      <c r="D6" s="2">
        <v>0</v>
      </c>
      <c r="E6" s="2">
        <v>808661</v>
      </c>
    </row>
    <row r="7" spans="1:5" ht="14.45" customHeight="1">
      <c r="A7" s="13" t="s">
        <v>501</v>
      </c>
      <c r="B7" s="13" t="s">
        <v>500</v>
      </c>
      <c r="C7" s="2">
        <v>0</v>
      </c>
      <c r="D7" s="2">
        <v>0</v>
      </c>
      <c r="E7" s="2">
        <v>0</v>
      </c>
    </row>
    <row r="8" spans="1:5" ht="14.45" customHeight="1">
      <c r="A8" s="13" t="s">
        <v>499</v>
      </c>
      <c r="B8" s="12" t="s">
        <v>498</v>
      </c>
      <c r="C8" s="2">
        <v>0</v>
      </c>
      <c r="D8" s="2">
        <v>0</v>
      </c>
      <c r="E8" s="2">
        <f>SUM(E5:E7)</f>
        <v>808661</v>
      </c>
    </row>
    <row r="9" spans="1:5" ht="14.45" customHeight="1">
      <c r="A9" s="13" t="s">
        <v>497</v>
      </c>
      <c r="B9" s="13" t="s">
        <v>496</v>
      </c>
      <c r="C9" s="2">
        <v>133196404</v>
      </c>
      <c r="D9" s="2">
        <v>0</v>
      </c>
      <c r="E9" s="2">
        <v>128995794</v>
      </c>
    </row>
    <row r="10" spans="1:5" ht="14.45" customHeight="1">
      <c r="A10" s="13" t="s">
        <v>495</v>
      </c>
      <c r="B10" s="13" t="s">
        <v>494</v>
      </c>
      <c r="C10" s="2">
        <v>7145918</v>
      </c>
      <c r="D10" s="2">
        <v>0</v>
      </c>
      <c r="E10" s="2">
        <v>5883977</v>
      </c>
    </row>
    <row r="11" spans="1:5" ht="14.45" customHeight="1">
      <c r="A11" s="13" t="s">
        <v>493</v>
      </c>
      <c r="B11" s="13" t="s">
        <v>492</v>
      </c>
      <c r="C11" s="2">
        <v>0</v>
      </c>
      <c r="D11" s="2">
        <v>0</v>
      </c>
      <c r="E11" s="2">
        <v>0</v>
      </c>
    </row>
    <row r="12" spans="1:5" ht="14.45" customHeight="1">
      <c r="A12" s="13" t="s">
        <v>491</v>
      </c>
      <c r="B12" s="13" t="s">
        <v>490</v>
      </c>
      <c r="C12" s="2">
        <v>780795</v>
      </c>
      <c r="D12" s="2">
        <v>0</v>
      </c>
      <c r="E12" s="2">
        <v>4210053</v>
      </c>
    </row>
    <row r="13" spans="1:5" ht="14.45" customHeight="1">
      <c r="A13" s="13" t="s">
        <v>489</v>
      </c>
      <c r="B13" s="13" t="s">
        <v>488</v>
      </c>
      <c r="C13" s="2">
        <v>0</v>
      </c>
      <c r="D13" s="2">
        <v>0</v>
      </c>
      <c r="E13" s="2">
        <v>0</v>
      </c>
    </row>
    <row r="14" spans="1:5" ht="14.45" customHeight="1">
      <c r="A14" s="13" t="s">
        <v>487</v>
      </c>
      <c r="B14" s="12" t="s">
        <v>486</v>
      </c>
      <c r="C14" s="10">
        <f>SUM(C5:C13)</f>
        <v>141123117</v>
      </c>
      <c r="D14" s="10">
        <f>SUM(D5:D13)</f>
        <v>0</v>
      </c>
      <c r="E14" s="10">
        <f>SUM(E9:E13)</f>
        <v>139089824</v>
      </c>
    </row>
    <row r="15" spans="1:5" ht="14.45" customHeight="1">
      <c r="A15" s="13" t="s">
        <v>485</v>
      </c>
      <c r="B15" s="13" t="s">
        <v>484</v>
      </c>
      <c r="C15" s="2">
        <v>15601</v>
      </c>
      <c r="D15" s="2"/>
      <c r="E15" s="2">
        <v>10000</v>
      </c>
    </row>
    <row r="16" spans="1:5" ht="14.45" customHeight="1">
      <c r="A16" s="13" t="s">
        <v>483</v>
      </c>
      <c r="B16" s="13" t="s">
        <v>482</v>
      </c>
      <c r="C16" s="2">
        <v>0</v>
      </c>
      <c r="D16" s="2">
        <v>0</v>
      </c>
      <c r="E16" s="2">
        <v>0</v>
      </c>
    </row>
    <row r="17" spans="1:5" ht="14.45" customHeight="1">
      <c r="A17" s="13" t="s">
        <v>481</v>
      </c>
      <c r="B17" s="13" t="s">
        <v>480</v>
      </c>
      <c r="C17" s="2">
        <v>10000</v>
      </c>
      <c r="D17" s="2">
        <v>0</v>
      </c>
      <c r="E17" s="2">
        <v>10000</v>
      </c>
    </row>
    <row r="18" spans="1:5" ht="14.45" customHeight="1">
      <c r="A18" s="13" t="s">
        <v>479</v>
      </c>
      <c r="B18" s="4" t="s">
        <v>478</v>
      </c>
      <c r="C18" s="2">
        <v>5601</v>
      </c>
      <c r="D18" s="2">
        <v>0</v>
      </c>
      <c r="E18" s="2">
        <v>0</v>
      </c>
    </row>
    <row r="19" spans="1:5" ht="14.45" customHeight="1">
      <c r="A19" s="13" t="s">
        <v>477</v>
      </c>
      <c r="B19" s="4" t="s">
        <v>476</v>
      </c>
      <c r="C19" s="2">
        <v>0</v>
      </c>
      <c r="D19" s="2">
        <v>0</v>
      </c>
      <c r="E19" s="2">
        <v>0</v>
      </c>
    </row>
    <row r="20" spans="1:5" ht="14.45" customHeight="1">
      <c r="A20" s="13" t="s">
        <v>475</v>
      </c>
      <c r="B20" s="4" t="s">
        <v>474</v>
      </c>
      <c r="C20" s="2">
        <v>0</v>
      </c>
      <c r="D20" s="2">
        <v>0</v>
      </c>
      <c r="E20" s="2">
        <v>0</v>
      </c>
    </row>
    <row r="21" spans="1:5" ht="14.45" customHeight="1">
      <c r="A21" s="13" t="s">
        <v>473</v>
      </c>
      <c r="B21" s="13" t="s">
        <v>472</v>
      </c>
      <c r="C21" s="2">
        <v>0</v>
      </c>
      <c r="D21" s="2">
        <v>0</v>
      </c>
      <c r="E21" s="2">
        <v>0</v>
      </c>
    </row>
    <row r="22" spans="1:5" ht="14.45" customHeight="1">
      <c r="A22" s="13" t="s">
        <v>471</v>
      </c>
      <c r="B22" s="13" t="s">
        <v>470</v>
      </c>
      <c r="C22" s="2">
        <v>0</v>
      </c>
      <c r="D22" s="2">
        <v>0</v>
      </c>
      <c r="E22" s="2">
        <v>0</v>
      </c>
    </row>
    <row r="23" spans="1:5" ht="14.45" customHeight="1">
      <c r="A23" s="13" t="s">
        <v>469</v>
      </c>
      <c r="B23" s="13" t="s">
        <v>468</v>
      </c>
      <c r="C23" s="2">
        <v>0</v>
      </c>
      <c r="D23" s="2">
        <v>0</v>
      </c>
      <c r="E23" s="2">
        <v>0</v>
      </c>
    </row>
    <row r="24" spans="1:5" ht="14.45" customHeight="1">
      <c r="A24" s="13" t="s">
        <v>467</v>
      </c>
      <c r="B24" s="13" t="s">
        <v>466</v>
      </c>
      <c r="C24" s="2">
        <v>0</v>
      </c>
      <c r="D24" s="2">
        <v>0</v>
      </c>
      <c r="E24" s="2">
        <v>0</v>
      </c>
    </row>
    <row r="25" spans="1:5" ht="14.45" customHeight="1">
      <c r="A25" s="13" t="s">
        <v>465</v>
      </c>
      <c r="B25" s="12" t="s">
        <v>464</v>
      </c>
      <c r="C25" s="10">
        <f>SUM(C16:C24)</f>
        <v>15601</v>
      </c>
      <c r="D25" s="2">
        <v>0</v>
      </c>
      <c r="E25" s="10">
        <f>SUM(E16:E24)</f>
        <v>10000</v>
      </c>
    </row>
    <row r="26" spans="1:5" ht="14.45" customHeight="1">
      <c r="A26" s="13" t="s">
        <v>463</v>
      </c>
      <c r="B26" s="13" t="s">
        <v>462</v>
      </c>
      <c r="C26" s="2">
        <v>20102426</v>
      </c>
      <c r="D26" s="2">
        <v>0</v>
      </c>
      <c r="E26" s="2">
        <v>19358785</v>
      </c>
    </row>
    <row r="27" spans="1:5" ht="14.45" customHeight="1">
      <c r="A27" s="13" t="s">
        <v>461</v>
      </c>
      <c r="B27" s="4" t="s">
        <v>460</v>
      </c>
      <c r="C27" s="2">
        <v>0</v>
      </c>
      <c r="D27" s="2">
        <v>0</v>
      </c>
      <c r="E27" s="2">
        <v>0</v>
      </c>
    </row>
    <row r="28" spans="1:5" ht="14.45" customHeight="1">
      <c r="A28" s="13" t="s">
        <v>459</v>
      </c>
      <c r="B28" s="4" t="s">
        <v>458</v>
      </c>
      <c r="C28" s="2">
        <v>20102426</v>
      </c>
      <c r="D28" s="2">
        <v>0</v>
      </c>
      <c r="E28" s="2">
        <v>19358785</v>
      </c>
    </row>
    <row r="29" spans="1:5" ht="14.45" customHeight="1">
      <c r="A29" s="13" t="s">
        <v>457</v>
      </c>
      <c r="B29" s="4" t="s">
        <v>456</v>
      </c>
      <c r="C29" s="2">
        <v>0</v>
      </c>
      <c r="D29" s="2">
        <v>0</v>
      </c>
      <c r="E29" s="2">
        <v>0</v>
      </c>
    </row>
    <row r="30" spans="1:5" ht="14.45" customHeight="1">
      <c r="A30" s="13" t="s">
        <v>455</v>
      </c>
      <c r="B30" s="13" t="s">
        <v>454</v>
      </c>
      <c r="C30" s="2">
        <v>0</v>
      </c>
      <c r="D30" s="2">
        <v>0</v>
      </c>
      <c r="E30" s="2">
        <v>0</v>
      </c>
    </row>
    <row r="31" spans="1:5" ht="14.45" customHeight="1">
      <c r="A31" s="13" t="s">
        <v>453</v>
      </c>
      <c r="B31" s="12" t="s">
        <v>452</v>
      </c>
      <c r="C31" s="2">
        <f>SUM(C27:C30)</f>
        <v>20102426</v>
      </c>
      <c r="D31" s="2">
        <v>0</v>
      </c>
      <c r="E31" s="2">
        <f>SUM(E27:E30)</f>
        <v>19358785</v>
      </c>
    </row>
    <row r="32" spans="1:5" ht="24.95" customHeight="1">
      <c r="A32" s="13" t="s">
        <v>451</v>
      </c>
      <c r="B32" s="12" t="s">
        <v>450</v>
      </c>
      <c r="C32" s="10">
        <f>SUM(C14,C25,C31)</f>
        <v>161241144</v>
      </c>
      <c r="D32" s="2">
        <v>0</v>
      </c>
      <c r="E32" s="10">
        <f>SUM(E14,E25,E31,E8)</f>
        <v>159267270</v>
      </c>
    </row>
    <row r="33" spans="1:5" ht="14.45" customHeight="1">
      <c r="A33" s="13" t="s">
        <v>449</v>
      </c>
      <c r="B33" s="13" t="s">
        <v>448</v>
      </c>
      <c r="C33" s="2">
        <v>0</v>
      </c>
      <c r="D33" s="2">
        <v>0</v>
      </c>
      <c r="E33" s="2">
        <v>0</v>
      </c>
    </row>
    <row r="34" spans="1:5" ht="14.45" customHeight="1">
      <c r="A34" s="13" t="s">
        <v>447</v>
      </c>
      <c r="B34" s="13" t="s">
        <v>446</v>
      </c>
      <c r="C34" s="2">
        <v>0</v>
      </c>
      <c r="D34" s="2">
        <v>0</v>
      </c>
      <c r="E34" s="2">
        <v>0</v>
      </c>
    </row>
    <row r="35" spans="1:5" ht="14.45" customHeight="1">
      <c r="A35" s="13" t="s">
        <v>445</v>
      </c>
      <c r="B35" s="13" t="s">
        <v>444</v>
      </c>
      <c r="C35" s="2">
        <v>0</v>
      </c>
      <c r="D35" s="2">
        <v>0</v>
      </c>
      <c r="E35" s="2">
        <v>0</v>
      </c>
    </row>
    <row r="36" spans="1:5" ht="14.45" customHeight="1">
      <c r="A36" s="13" t="s">
        <v>443</v>
      </c>
      <c r="B36" s="13" t="s">
        <v>442</v>
      </c>
      <c r="C36" s="2">
        <v>0</v>
      </c>
      <c r="D36" s="2">
        <v>0</v>
      </c>
      <c r="E36" s="2">
        <v>0</v>
      </c>
    </row>
    <row r="37" spans="1:5" ht="14.45" customHeight="1">
      <c r="A37" s="13" t="s">
        <v>441</v>
      </c>
      <c r="B37" s="13" t="s">
        <v>440</v>
      </c>
      <c r="C37" s="2">
        <v>0</v>
      </c>
      <c r="D37" s="2">
        <v>0</v>
      </c>
      <c r="E37" s="2">
        <v>0</v>
      </c>
    </row>
    <row r="38" spans="1:5" ht="14.45" customHeight="1">
      <c r="A38" s="13" t="s">
        <v>439</v>
      </c>
      <c r="B38" s="13" t="s">
        <v>438</v>
      </c>
      <c r="C38" s="2">
        <v>0</v>
      </c>
      <c r="D38" s="2">
        <v>0</v>
      </c>
      <c r="E38" s="2">
        <v>0</v>
      </c>
    </row>
    <row r="39" spans="1:5" ht="14.45" customHeight="1">
      <c r="A39" s="13" t="s">
        <v>437</v>
      </c>
      <c r="B39" s="13" t="s">
        <v>436</v>
      </c>
      <c r="C39" s="2">
        <v>0</v>
      </c>
      <c r="D39" s="2">
        <v>0</v>
      </c>
      <c r="E39" s="2">
        <v>0</v>
      </c>
    </row>
    <row r="40" spans="1:5" ht="14.45" customHeight="1">
      <c r="A40" s="13" t="s">
        <v>435</v>
      </c>
      <c r="B40" s="13" t="s">
        <v>434</v>
      </c>
      <c r="C40" s="2">
        <v>0</v>
      </c>
      <c r="D40" s="2">
        <v>0</v>
      </c>
      <c r="E40" s="2">
        <v>0</v>
      </c>
    </row>
    <row r="41" spans="1:5" ht="14.45" customHeight="1">
      <c r="A41" s="13" t="s">
        <v>433</v>
      </c>
      <c r="B41" s="13" t="s">
        <v>432</v>
      </c>
      <c r="C41" s="2">
        <v>0</v>
      </c>
      <c r="D41" s="2">
        <v>0</v>
      </c>
      <c r="E41" s="2">
        <v>0</v>
      </c>
    </row>
    <row r="42" spans="1:5" ht="14.45" customHeight="1">
      <c r="A42" s="13" t="s">
        <v>431</v>
      </c>
      <c r="B42" s="13" t="s">
        <v>430</v>
      </c>
      <c r="C42" s="2">
        <v>0</v>
      </c>
      <c r="D42" s="2">
        <v>0</v>
      </c>
      <c r="E42" s="2">
        <v>0</v>
      </c>
    </row>
    <row r="43" spans="1:5" ht="14.45" customHeight="1">
      <c r="A43" s="13" t="s">
        <v>429</v>
      </c>
      <c r="B43" s="13" t="s">
        <v>428</v>
      </c>
      <c r="C43" s="2">
        <v>0</v>
      </c>
      <c r="D43" s="2">
        <v>0</v>
      </c>
      <c r="E43" s="2">
        <v>0</v>
      </c>
    </row>
    <row r="44" spans="1:5" ht="14.45" customHeight="1">
      <c r="A44" s="13" t="s">
        <v>427</v>
      </c>
      <c r="B44" s="13" t="s">
        <v>426</v>
      </c>
      <c r="C44" s="2">
        <v>0</v>
      </c>
      <c r="D44" s="2">
        <v>0</v>
      </c>
      <c r="E44" s="2">
        <v>0</v>
      </c>
    </row>
    <row r="45" spans="1:5" ht="14.45" customHeight="1">
      <c r="A45" s="13" t="s">
        <v>425</v>
      </c>
      <c r="B45" s="13" t="s">
        <v>424</v>
      </c>
      <c r="C45" s="2">
        <v>0</v>
      </c>
      <c r="D45" s="2">
        <v>0</v>
      </c>
      <c r="E45" s="2">
        <v>0</v>
      </c>
    </row>
    <row r="46" spans="1:5" ht="14.45" customHeight="1">
      <c r="A46" s="13" t="s">
        <v>423</v>
      </c>
      <c r="B46" s="13" t="s">
        <v>422</v>
      </c>
      <c r="C46" s="2">
        <v>0</v>
      </c>
      <c r="D46" s="2">
        <v>0</v>
      </c>
      <c r="E46" s="2">
        <v>0</v>
      </c>
    </row>
    <row r="47" spans="1:5" ht="14.45" customHeight="1">
      <c r="A47" s="13" t="s">
        <v>421</v>
      </c>
      <c r="B47" s="12" t="s">
        <v>420</v>
      </c>
      <c r="C47" s="2">
        <v>0</v>
      </c>
      <c r="D47" s="2">
        <v>0</v>
      </c>
      <c r="E47" s="2">
        <v>0</v>
      </c>
    </row>
    <row r="48" spans="1:5" ht="14.45" customHeight="1">
      <c r="A48" s="4" t="s">
        <v>419</v>
      </c>
      <c r="B48" s="4" t="s">
        <v>418</v>
      </c>
      <c r="C48" s="2">
        <v>0</v>
      </c>
      <c r="D48" s="2">
        <v>0</v>
      </c>
      <c r="E48" s="2">
        <v>0</v>
      </c>
    </row>
    <row r="49" spans="1:5" ht="14.45" customHeight="1">
      <c r="A49" s="4" t="s">
        <v>417</v>
      </c>
      <c r="B49" s="4" t="s">
        <v>416</v>
      </c>
      <c r="C49" s="2">
        <v>0</v>
      </c>
      <c r="D49" s="2">
        <v>0</v>
      </c>
      <c r="E49" s="2">
        <v>0</v>
      </c>
    </row>
    <row r="50" spans="1:5" ht="14.45" customHeight="1">
      <c r="A50" s="4" t="s">
        <v>415</v>
      </c>
      <c r="B50" s="11" t="s">
        <v>414</v>
      </c>
      <c r="C50" s="2">
        <v>0</v>
      </c>
      <c r="D50" s="2">
        <v>0</v>
      </c>
      <c r="E50" s="2">
        <v>0</v>
      </c>
    </row>
    <row r="51" spans="1:5" ht="14.45" customHeight="1">
      <c r="A51" s="4" t="s">
        <v>413</v>
      </c>
      <c r="B51" s="4" t="s">
        <v>412</v>
      </c>
      <c r="C51" s="2">
        <v>131575</v>
      </c>
      <c r="D51" s="2">
        <v>0</v>
      </c>
      <c r="E51" s="2">
        <v>177490</v>
      </c>
    </row>
    <row r="52" spans="1:5" ht="14.45" customHeight="1">
      <c r="A52" s="4" t="s">
        <v>411</v>
      </c>
      <c r="B52" s="4" t="s">
        <v>410</v>
      </c>
      <c r="C52" s="2">
        <v>0</v>
      </c>
      <c r="D52" s="2">
        <v>0</v>
      </c>
      <c r="E52" s="2">
        <v>0</v>
      </c>
    </row>
    <row r="53" spans="1:5" ht="14.45" customHeight="1">
      <c r="A53" s="4" t="s">
        <v>409</v>
      </c>
      <c r="B53" s="4" t="s">
        <v>408</v>
      </c>
      <c r="C53" s="2">
        <v>0</v>
      </c>
      <c r="D53" s="2">
        <v>0</v>
      </c>
      <c r="E53" s="2">
        <v>0</v>
      </c>
    </row>
    <row r="54" spans="1:5" ht="14.45" customHeight="1">
      <c r="A54" s="4" t="s">
        <v>407</v>
      </c>
      <c r="B54" s="11" t="s">
        <v>406</v>
      </c>
      <c r="C54" s="10">
        <f>SUM(C48:C53)</f>
        <v>131575</v>
      </c>
      <c r="D54" s="2">
        <v>0</v>
      </c>
      <c r="E54" s="10">
        <f>SUM(E48:E53)</f>
        <v>177490</v>
      </c>
    </row>
    <row r="55" spans="1:5" ht="14.45" customHeight="1">
      <c r="A55" s="4" t="s">
        <v>405</v>
      </c>
      <c r="B55" s="4" t="s">
        <v>404</v>
      </c>
      <c r="C55" s="2">
        <v>7155799</v>
      </c>
      <c r="D55" s="2">
        <v>0</v>
      </c>
      <c r="E55" s="2">
        <v>6053553</v>
      </c>
    </row>
    <row r="56" spans="1:5" ht="14.45" customHeight="1">
      <c r="A56" s="4" t="s">
        <v>403</v>
      </c>
      <c r="B56" s="4" t="s">
        <v>402</v>
      </c>
      <c r="C56" s="2">
        <v>0</v>
      </c>
      <c r="D56" s="2">
        <v>0</v>
      </c>
      <c r="E56" s="2">
        <v>0</v>
      </c>
    </row>
    <row r="57" spans="1:5" ht="14.45" customHeight="1">
      <c r="A57" s="4" t="s">
        <v>401</v>
      </c>
      <c r="B57" s="11" t="s">
        <v>400</v>
      </c>
      <c r="C57" s="10">
        <f>SUM(C55:C56)</f>
        <v>7155799</v>
      </c>
      <c r="D57" s="2">
        <v>0</v>
      </c>
      <c r="E57" s="10">
        <f>SUM(E55:E56)</f>
        <v>6053553</v>
      </c>
    </row>
    <row r="58" spans="1:5" ht="14.45" customHeight="1">
      <c r="A58" s="4" t="s">
        <v>399</v>
      </c>
      <c r="B58" s="4" t="s">
        <v>398</v>
      </c>
      <c r="C58" s="2">
        <v>0</v>
      </c>
      <c r="D58" s="2">
        <v>0</v>
      </c>
      <c r="E58" s="2">
        <v>0</v>
      </c>
    </row>
    <row r="59" spans="1:5" ht="14.45" customHeight="1">
      <c r="A59" s="4" t="s">
        <v>397</v>
      </c>
      <c r="B59" s="4" t="s">
        <v>396</v>
      </c>
      <c r="C59" s="2">
        <v>0</v>
      </c>
      <c r="D59" s="2">
        <v>0</v>
      </c>
      <c r="E59" s="2">
        <v>0</v>
      </c>
    </row>
    <row r="60" spans="1:5" ht="14.45" customHeight="1">
      <c r="A60" s="4" t="s">
        <v>395</v>
      </c>
      <c r="B60" s="11" t="s">
        <v>394</v>
      </c>
      <c r="C60" s="2">
        <v>0</v>
      </c>
      <c r="D60" s="2">
        <v>0</v>
      </c>
      <c r="E60" s="2">
        <v>0</v>
      </c>
    </row>
    <row r="61" spans="1:5" ht="14.45" customHeight="1">
      <c r="A61" s="4" t="s">
        <v>393</v>
      </c>
      <c r="B61" s="11" t="s">
        <v>392</v>
      </c>
      <c r="C61" s="10">
        <f>SUM(C50,C54,C57,C60)</f>
        <v>7287374</v>
      </c>
      <c r="D61" s="2">
        <v>0</v>
      </c>
      <c r="E61" s="10">
        <f>SUM(E50,E54,E57,E60)</f>
        <v>6231043</v>
      </c>
    </row>
    <row r="62" spans="1:5" ht="25.7" customHeight="1">
      <c r="A62" s="4" t="s">
        <v>391</v>
      </c>
      <c r="B62" s="9" t="s">
        <v>390</v>
      </c>
      <c r="C62" s="2">
        <v>0</v>
      </c>
      <c r="D62" s="2">
        <v>0</v>
      </c>
      <c r="E62" s="2">
        <v>0</v>
      </c>
    </row>
    <row r="63" spans="1:5" ht="25.7" customHeight="1">
      <c r="A63" s="4" t="s">
        <v>389</v>
      </c>
      <c r="B63" s="9" t="s">
        <v>388</v>
      </c>
      <c r="C63" s="2">
        <v>0</v>
      </c>
      <c r="D63" s="2">
        <v>0</v>
      </c>
      <c r="E63" s="2">
        <v>0</v>
      </c>
    </row>
    <row r="64" spans="1:5" ht="25.7" customHeight="1">
      <c r="A64" s="4" t="s">
        <v>387</v>
      </c>
      <c r="B64" s="9" t="s">
        <v>386</v>
      </c>
      <c r="C64" s="2">
        <v>0</v>
      </c>
      <c r="D64" s="2">
        <v>0</v>
      </c>
      <c r="E64" s="2">
        <v>0</v>
      </c>
    </row>
    <row r="65" spans="1:5" ht="25.7" customHeight="1">
      <c r="A65" s="4" t="s">
        <v>385</v>
      </c>
      <c r="B65" s="9" t="s">
        <v>384</v>
      </c>
      <c r="C65" s="2">
        <v>0</v>
      </c>
      <c r="D65" s="2">
        <v>0</v>
      </c>
      <c r="E65" s="2">
        <v>0</v>
      </c>
    </row>
    <row r="66" spans="1:5" ht="25.7" customHeight="1">
      <c r="A66" s="4" t="s">
        <v>383</v>
      </c>
      <c r="B66" s="9" t="s">
        <v>382</v>
      </c>
      <c r="C66" s="2">
        <v>544746</v>
      </c>
      <c r="D66" s="2">
        <v>0</v>
      </c>
      <c r="E66" s="2">
        <v>925807</v>
      </c>
    </row>
    <row r="67" spans="1:5" ht="14.45" customHeight="1">
      <c r="A67" s="4" t="s">
        <v>381</v>
      </c>
      <c r="B67" s="4" t="s">
        <v>380</v>
      </c>
      <c r="C67" s="2">
        <v>0</v>
      </c>
      <c r="D67" s="2">
        <v>0</v>
      </c>
      <c r="E67" s="2">
        <v>0</v>
      </c>
    </row>
    <row r="68" spans="1:5" ht="25.7" customHeight="1">
      <c r="A68" s="4" t="s">
        <v>379</v>
      </c>
      <c r="B68" s="9" t="s">
        <v>378</v>
      </c>
      <c r="C68" s="2">
        <v>0</v>
      </c>
      <c r="D68" s="2">
        <v>0</v>
      </c>
      <c r="E68" s="2">
        <v>0</v>
      </c>
    </row>
    <row r="69" spans="1:5" ht="25.7" customHeight="1">
      <c r="A69" s="4" t="s">
        <v>377</v>
      </c>
      <c r="B69" s="9" t="s">
        <v>376</v>
      </c>
      <c r="C69" s="2">
        <v>0</v>
      </c>
      <c r="D69" s="2">
        <v>0</v>
      </c>
      <c r="E69" s="2">
        <v>0</v>
      </c>
    </row>
    <row r="70" spans="1:5" ht="14.45" customHeight="1">
      <c r="A70" s="4" t="s">
        <v>375</v>
      </c>
      <c r="B70" s="4" t="s">
        <v>374</v>
      </c>
      <c r="C70" s="2">
        <v>75191</v>
      </c>
      <c r="D70" s="2">
        <v>0</v>
      </c>
      <c r="E70" s="2">
        <v>229193</v>
      </c>
    </row>
    <row r="71" spans="1:5" ht="25.7" customHeight="1">
      <c r="A71" s="4" t="s">
        <v>373</v>
      </c>
      <c r="B71" s="9" t="s">
        <v>372</v>
      </c>
      <c r="C71" s="2">
        <v>387446</v>
      </c>
      <c r="D71" s="2">
        <v>0</v>
      </c>
      <c r="E71" s="2">
        <v>635116</v>
      </c>
    </row>
    <row r="72" spans="1:5" ht="14.45" customHeight="1">
      <c r="A72" s="4" t="s">
        <v>371</v>
      </c>
      <c r="B72" s="4" t="s">
        <v>370</v>
      </c>
      <c r="C72" s="2">
        <v>82109</v>
      </c>
      <c r="D72" s="2">
        <v>0</v>
      </c>
      <c r="E72" s="2">
        <v>61498</v>
      </c>
    </row>
    <row r="73" spans="1:5" ht="25.7" customHeight="1">
      <c r="A73" s="4" t="s">
        <v>369</v>
      </c>
      <c r="B73" s="9" t="s">
        <v>368</v>
      </c>
      <c r="C73" s="2">
        <v>577314</v>
      </c>
      <c r="D73" s="2">
        <v>0</v>
      </c>
      <c r="E73" s="2">
        <v>562014</v>
      </c>
    </row>
    <row r="74" spans="1:5" ht="25.7" customHeight="1">
      <c r="A74" s="4" t="s">
        <v>367</v>
      </c>
      <c r="B74" s="9" t="s">
        <v>366</v>
      </c>
      <c r="C74" s="2">
        <v>562014</v>
      </c>
      <c r="D74" s="2">
        <v>0</v>
      </c>
      <c r="E74" s="2">
        <v>562014</v>
      </c>
    </row>
    <row r="75" spans="1:5" ht="14.45" customHeight="1">
      <c r="A75" s="4" t="s">
        <v>365</v>
      </c>
      <c r="B75" s="4" t="s">
        <v>364</v>
      </c>
      <c r="C75" s="2">
        <v>15300</v>
      </c>
      <c r="D75" s="2">
        <v>0</v>
      </c>
      <c r="E75" s="2">
        <v>0</v>
      </c>
    </row>
    <row r="76" spans="1:5" ht="14.45" customHeight="1">
      <c r="A76" s="4" t="s">
        <v>363</v>
      </c>
      <c r="B76" s="4" t="s">
        <v>362</v>
      </c>
      <c r="C76" s="2">
        <v>0</v>
      </c>
      <c r="D76" s="2">
        <v>0</v>
      </c>
      <c r="E76" s="2">
        <v>0</v>
      </c>
    </row>
    <row r="77" spans="1:5" ht="24.95" customHeight="1">
      <c r="A77" s="4" t="s">
        <v>361</v>
      </c>
      <c r="B77" s="9" t="s">
        <v>360</v>
      </c>
      <c r="C77" s="2">
        <v>0</v>
      </c>
      <c r="D77" s="2">
        <v>0</v>
      </c>
      <c r="E77" s="2">
        <v>0</v>
      </c>
    </row>
    <row r="78" spans="1:5" ht="24.95" customHeight="1">
      <c r="A78" s="4" t="s">
        <v>359</v>
      </c>
      <c r="B78" s="9" t="s">
        <v>358</v>
      </c>
      <c r="C78" s="2">
        <v>0</v>
      </c>
      <c r="D78" s="2">
        <v>0</v>
      </c>
      <c r="E78" s="2">
        <v>0</v>
      </c>
    </row>
    <row r="79" spans="1:5" ht="24.95" customHeight="1">
      <c r="A79" s="4" t="s">
        <v>357</v>
      </c>
      <c r="B79" s="9" t="s">
        <v>356</v>
      </c>
      <c r="C79" s="2">
        <v>0</v>
      </c>
      <c r="D79" s="2">
        <v>0</v>
      </c>
      <c r="E79" s="2">
        <v>0</v>
      </c>
    </row>
    <row r="80" spans="1:5" ht="24.95" customHeight="1">
      <c r="A80" s="4" t="s">
        <v>355</v>
      </c>
      <c r="B80" s="9" t="s">
        <v>354</v>
      </c>
      <c r="C80" s="2">
        <v>0</v>
      </c>
      <c r="D80" s="2">
        <v>0</v>
      </c>
      <c r="E80" s="2">
        <v>0</v>
      </c>
    </row>
    <row r="81" spans="1:5" ht="24.95" customHeight="1">
      <c r="A81" s="4" t="s">
        <v>353</v>
      </c>
      <c r="B81" s="9" t="s">
        <v>352</v>
      </c>
      <c r="C81" s="2">
        <v>0</v>
      </c>
      <c r="D81" s="2">
        <v>0</v>
      </c>
      <c r="E81" s="2">
        <v>0</v>
      </c>
    </row>
    <row r="82" spans="1:5" ht="14.45" customHeight="1">
      <c r="A82" s="4" t="s">
        <v>351</v>
      </c>
      <c r="B82" s="4" t="s">
        <v>350</v>
      </c>
      <c r="C82" s="2">
        <v>0</v>
      </c>
      <c r="D82" s="2">
        <v>0</v>
      </c>
      <c r="E82" s="2">
        <v>0</v>
      </c>
    </row>
    <row r="83" spans="1:5" ht="24.95" customHeight="1">
      <c r="A83" s="4" t="s">
        <v>349</v>
      </c>
      <c r="B83" s="9" t="s">
        <v>348</v>
      </c>
      <c r="C83" s="2">
        <v>0</v>
      </c>
      <c r="D83" s="2">
        <v>0</v>
      </c>
      <c r="E83" s="2">
        <v>0</v>
      </c>
    </row>
    <row r="84" spans="1:5" ht="24.95" customHeight="1">
      <c r="A84" s="4" t="s">
        <v>347</v>
      </c>
      <c r="B84" s="9" t="s">
        <v>346</v>
      </c>
      <c r="C84" s="2">
        <v>0</v>
      </c>
      <c r="D84" s="2">
        <v>0</v>
      </c>
      <c r="E84" s="2">
        <v>0</v>
      </c>
    </row>
    <row r="85" spans="1:5" ht="14.45" customHeight="1">
      <c r="A85" s="4" t="s">
        <v>345</v>
      </c>
      <c r="B85" s="4" t="s">
        <v>344</v>
      </c>
      <c r="C85" s="2">
        <v>0</v>
      </c>
      <c r="D85" s="2">
        <v>0</v>
      </c>
      <c r="E85" s="2">
        <v>0</v>
      </c>
    </row>
    <row r="86" spans="1:5" ht="25.7" customHeight="1">
      <c r="A86" s="4" t="s">
        <v>343</v>
      </c>
      <c r="B86" s="9" t="s">
        <v>342</v>
      </c>
      <c r="C86" s="2">
        <v>0</v>
      </c>
      <c r="D86" s="2">
        <v>0</v>
      </c>
      <c r="E86" s="2">
        <v>0</v>
      </c>
    </row>
    <row r="87" spans="1:5" ht="14.45" customHeight="1">
      <c r="A87" s="4" t="s">
        <v>341</v>
      </c>
      <c r="B87" s="4" t="s">
        <v>340</v>
      </c>
      <c r="C87" s="2">
        <v>0</v>
      </c>
      <c r="D87" s="2">
        <v>0</v>
      </c>
      <c r="E87" s="2">
        <v>0</v>
      </c>
    </row>
    <row r="88" spans="1:5" ht="24.95" customHeight="1">
      <c r="A88" s="4" t="s">
        <v>339</v>
      </c>
      <c r="B88" s="9" t="s">
        <v>338</v>
      </c>
      <c r="C88" s="2">
        <v>0</v>
      </c>
      <c r="D88" s="2">
        <v>0</v>
      </c>
      <c r="E88" s="2">
        <v>0</v>
      </c>
    </row>
    <row r="89" spans="1:5" ht="24.95" customHeight="1">
      <c r="A89" s="4" t="s">
        <v>337</v>
      </c>
      <c r="B89" s="9" t="s">
        <v>336</v>
      </c>
      <c r="C89" s="2">
        <v>117000</v>
      </c>
      <c r="D89" s="2">
        <v>0</v>
      </c>
      <c r="E89" s="2">
        <v>204000</v>
      </c>
    </row>
    <row r="90" spans="1:5" ht="24.95" customHeight="1">
      <c r="A90" s="4" t="s">
        <v>335</v>
      </c>
      <c r="B90" s="9" t="s">
        <v>334</v>
      </c>
      <c r="C90" s="2">
        <v>0</v>
      </c>
      <c r="D90" s="2">
        <v>0</v>
      </c>
      <c r="E90" s="2">
        <v>0</v>
      </c>
    </row>
    <row r="91" spans="1:5" ht="24.95" customHeight="1">
      <c r="A91" s="4" t="s">
        <v>333</v>
      </c>
      <c r="B91" s="9" t="s">
        <v>332</v>
      </c>
      <c r="C91" s="2">
        <v>0</v>
      </c>
      <c r="D91" s="2">
        <v>0</v>
      </c>
      <c r="E91" s="2">
        <v>0</v>
      </c>
    </row>
    <row r="92" spans="1:5" ht="24.95" customHeight="1">
      <c r="A92" s="4" t="s">
        <v>331</v>
      </c>
      <c r="B92" s="9" t="s">
        <v>330</v>
      </c>
      <c r="C92" s="2">
        <v>98000</v>
      </c>
      <c r="D92" s="2">
        <v>0</v>
      </c>
      <c r="E92" s="2">
        <v>60000</v>
      </c>
    </row>
    <row r="93" spans="1:5" ht="24.95" customHeight="1">
      <c r="A93" s="4" t="s">
        <v>329</v>
      </c>
      <c r="B93" s="9" t="s">
        <v>328</v>
      </c>
      <c r="C93" s="2">
        <v>0</v>
      </c>
      <c r="D93" s="2">
        <v>0</v>
      </c>
      <c r="E93" s="2">
        <v>0</v>
      </c>
    </row>
    <row r="94" spans="1:5" ht="24.95" customHeight="1">
      <c r="A94" s="4" t="s">
        <v>327</v>
      </c>
      <c r="B94" s="9" t="s">
        <v>326</v>
      </c>
      <c r="C94" s="2">
        <v>0</v>
      </c>
      <c r="D94" s="2">
        <v>0</v>
      </c>
      <c r="E94" s="2">
        <v>0</v>
      </c>
    </row>
    <row r="95" spans="1:5" ht="24.95" customHeight="1">
      <c r="A95" s="4" t="s">
        <v>325</v>
      </c>
      <c r="B95" s="9" t="s">
        <v>324</v>
      </c>
      <c r="C95" s="2">
        <v>0</v>
      </c>
      <c r="D95" s="2">
        <v>0</v>
      </c>
      <c r="E95" s="2">
        <v>0</v>
      </c>
    </row>
    <row r="96" spans="1:5" ht="24.95" customHeight="1">
      <c r="A96" s="4" t="s">
        <v>323</v>
      </c>
      <c r="B96" s="9" t="s">
        <v>322</v>
      </c>
      <c r="C96" s="2">
        <v>0</v>
      </c>
      <c r="D96" s="2">
        <v>0</v>
      </c>
      <c r="E96" s="2">
        <v>0</v>
      </c>
    </row>
    <row r="97" spans="1:5" ht="24.95" customHeight="1">
      <c r="A97" s="4" t="s">
        <v>321</v>
      </c>
      <c r="B97" s="9" t="s">
        <v>320</v>
      </c>
      <c r="C97" s="2">
        <v>0</v>
      </c>
      <c r="D97" s="2">
        <v>0</v>
      </c>
      <c r="E97" s="2">
        <v>0</v>
      </c>
    </row>
    <row r="98" spans="1:5" ht="24.95" customHeight="1">
      <c r="A98" s="4" t="s">
        <v>319</v>
      </c>
      <c r="B98" s="9" t="s">
        <v>318</v>
      </c>
      <c r="C98" s="2">
        <v>0</v>
      </c>
      <c r="D98" s="2">
        <v>0</v>
      </c>
      <c r="E98" s="2">
        <v>0</v>
      </c>
    </row>
    <row r="99" spans="1:5" ht="24.95" customHeight="1">
      <c r="A99" s="4" t="s">
        <v>317</v>
      </c>
      <c r="B99" s="9" t="s">
        <v>316</v>
      </c>
      <c r="C99" s="2">
        <v>0</v>
      </c>
      <c r="D99" s="2">
        <v>0</v>
      </c>
      <c r="E99" s="2">
        <v>0</v>
      </c>
    </row>
    <row r="100" spans="1:5" ht="24.95" customHeight="1">
      <c r="A100" s="4" t="s">
        <v>315</v>
      </c>
      <c r="B100" s="9" t="s">
        <v>314</v>
      </c>
      <c r="C100" s="2">
        <v>0</v>
      </c>
      <c r="D100" s="2">
        <v>0</v>
      </c>
      <c r="E100" s="2">
        <v>0</v>
      </c>
    </row>
    <row r="101" spans="1:5" ht="24.95" customHeight="1">
      <c r="A101" s="4" t="s">
        <v>313</v>
      </c>
      <c r="B101" s="9" t="s">
        <v>312</v>
      </c>
      <c r="C101" s="2">
        <v>0</v>
      </c>
      <c r="D101" s="2">
        <v>0</v>
      </c>
      <c r="E101" s="2">
        <v>0</v>
      </c>
    </row>
    <row r="102" spans="1:5" ht="24.95" customHeight="1">
      <c r="A102" s="4" t="s">
        <v>311</v>
      </c>
      <c r="B102" s="9" t="s">
        <v>310</v>
      </c>
      <c r="C102" s="2">
        <v>0</v>
      </c>
      <c r="D102" s="2">
        <v>0</v>
      </c>
      <c r="E102" s="2">
        <v>0</v>
      </c>
    </row>
    <row r="103" spans="1:5" ht="24.95" customHeight="1">
      <c r="A103" s="4" t="s">
        <v>309</v>
      </c>
      <c r="B103" s="9" t="s">
        <v>308</v>
      </c>
      <c r="C103" s="2">
        <v>0</v>
      </c>
      <c r="D103" s="2">
        <v>0</v>
      </c>
      <c r="E103" s="2">
        <v>0</v>
      </c>
    </row>
    <row r="104" spans="1:5" ht="14.45" customHeight="1">
      <c r="A104" s="4" t="s">
        <v>307</v>
      </c>
      <c r="B104" s="11" t="s">
        <v>306</v>
      </c>
      <c r="C104" s="2">
        <f>SUM(C66,C73,C83,C89,C93,C97)</f>
        <v>1239060</v>
      </c>
      <c r="D104" s="2">
        <v>0</v>
      </c>
      <c r="E104" s="2">
        <f>SUM(E66,E73,E83,E89,E93,E97)</f>
        <v>1691821</v>
      </c>
    </row>
    <row r="105" spans="1:5" ht="25.7" customHeight="1">
      <c r="A105" s="4" t="s">
        <v>305</v>
      </c>
      <c r="B105" s="9" t="s">
        <v>304</v>
      </c>
      <c r="C105" s="2">
        <v>0</v>
      </c>
      <c r="D105" s="2">
        <v>0</v>
      </c>
      <c r="E105" s="2">
        <v>0</v>
      </c>
    </row>
    <row r="106" spans="1:5" ht="25.7" customHeight="1">
      <c r="A106" s="4" t="s">
        <v>303</v>
      </c>
      <c r="B106" s="9" t="s">
        <v>302</v>
      </c>
      <c r="C106" s="2">
        <v>0</v>
      </c>
      <c r="D106" s="2">
        <v>0</v>
      </c>
      <c r="E106" s="2">
        <v>0</v>
      </c>
    </row>
    <row r="107" spans="1:5" ht="25.7" customHeight="1">
      <c r="A107" s="4" t="s">
        <v>301</v>
      </c>
      <c r="B107" s="9" t="s">
        <v>300</v>
      </c>
      <c r="C107" s="2">
        <v>0</v>
      </c>
      <c r="D107" s="2">
        <v>0</v>
      </c>
      <c r="E107" s="2">
        <v>0</v>
      </c>
    </row>
    <row r="108" spans="1:5" ht="25.7" customHeight="1">
      <c r="A108" s="4" t="s">
        <v>299</v>
      </c>
      <c r="B108" s="9" t="s">
        <v>298</v>
      </c>
      <c r="C108" s="2">
        <v>0</v>
      </c>
      <c r="D108" s="2">
        <v>0</v>
      </c>
      <c r="E108" s="2">
        <v>0</v>
      </c>
    </row>
    <row r="109" spans="1:5" ht="25.7" customHeight="1">
      <c r="A109" s="4" t="s">
        <v>297</v>
      </c>
      <c r="B109" s="9" t="s">
        <v>296</v>
      </c>
      <c r="C109" s="2">
        <v>0</v>
      </c>
      <c r="D109" s="2">
        <v>0</v>
      </c>
      <c r="E109" s="2">
        <v>0</v>
      </c>
    </row>
    <row r="110" spans="1:5" ht="14.45" customHeight="1">
      <c r="A110" s="4" t="s">
        <v>295</v>
      </c>
      <c r="B110" s="4" t="s">
        <v>294</v>
      </c>
      <c r="C110" s="2">
        <v>0</v>
      </c>
      <c r="D110" s="2">
        <v>0</v>
      </c>
      <c r="E110" s="2">
        <v>0</v>
      </c>
    </row>
    <row r="111" spans="1:5" ht="25.7" customHeight="1">
      <c r="A111" s="4" t="s">
        <v>293</v>
      </c>
      <c r="B111" s="9" t="s">
        <v>292</v>
      </c>
      <c r="C111" s="2">
        <v>0</v>
      </c>
      <c r="D111" s="2">
        <v>0</v>
      </c>
      <c r="E111" s="2">
        <v>0</v>
      </c>
    </row>
    <row r="112" spans="1:5" ht="25.7" customHeight="1">
      <c r="A112" s="4" t="s">
        <v>291</v>
      </c>
      <c r="B112" s="9" t="s">
        <v>290</v>
      </c>
      <c r="C112" s="2">
        <v>0</v>
      </c>
      <c r="D112" s="2">
        <v>0</v>
      </c>
      <c r="E112" s="2">
        <v>0</v>
      </c>
    </row>
    <row r="113" spans="1:5" ht="25.7" customHeight="1">
      <c r="A113" s="4" t="s">
        <v>289</v>
      </c>
      <c r="B113" s="9" t="s">
        <v>288</v>
      </c>
      <c r="C113" s="2">
        <v>0</v>
      </c>
      <c r="D113" s="2">
        <v>0</v>
      </c>
      <c r="E113" s="2">
        <v>0</v>
      </c>
    </row>
    <row r="114" spans="1:5" ht="25.7" customHeight="1">
      <c r="A114" s="4" t="s">
        <v>287</v>
      </c>
      <c r="B114" s="9" t="s">
        <v>286</v>
      </c>
      <c r="C114" s="2">
        <v>0</v>
      </c>
      <c r="D114" s="2">
        <v>0</v>
      </c>
      <c r="E114" s="2">
        <v>0</v>
      </c>
    </row>
    <row r="115" spans="1:5" ht="25.7" customHeight="1">
      <c r="A115" s="4" t="s">
        <v>285</v>
      </c>
      <c r="B115" s="9" t="s">
        <v>284</v>
      </c>
      <c r="C115" s="2">
        <v>0</v>
      </c>
      <c r="D115" s="2">
        <v>0</v>
      </c>
      <c r="E115" s="2">
        <v>0</v>
      </c>
    </row>
    <row r="116" spans="1:5" ht="25.7" customHeight="1">
      <c r="A116" s="4" t="s">
        <v>283</v>
      </c>
      <c r="B116" s="9" t="s">
        <v>282</v>
      </c>
      <c r="C116" s="2">
        <v>0</v>
      </c>
      <c r="D116" s="2">
        <v>0</v>
      </c>
      <c r="E116" s="2">
        <v>0</v>
      </c>
    </row>
    <row r="117" spans="1:5" ht="25.7" customHeight="1">
      <c r="A117" s="4" t="s">
        <v>281</v>
      </c>
      <c r="B117" s="9" t="s">
        <v>280</v>
      </c>
      <c r="C117" s="2">
        <v>0</v>
      </c>
      <c r="D117" s="2">
        <v>0</v>
      </c>
      <c r="E117" s="2">
        <v>0</v>
      </c>
    </row>
    <row r="118" spans="1:5" ht="25.7" customHeight="1">
      <c r="A118" s="4" t="s">
        <v>279</v>
      </c>
      <c r="B118" s="9" t="s">
        <v>278</v>
      </c>
      <c r="C118" s="2">
        <v>0</v>
      </c>
      <c r="D118" s="2">
        <v>0</v>
      </c>
      <c r="E118" s="2">
        <v>0</v>
      </c>
    </row>
    <row r="119" spans="1:5" ht="14.45" customHeight="1">
      <c r="A119" s="4" t="s">
        <v>277</v>
      </c>
      <c r="B119" s="4" t="s">
        <v>276</v>
      </c>
      <c r="C119" s="2">
        <v>0</v>
      </c>
      <c r="D119" s="2">
        <v>0</v>
      </c>
      <c r="E119" s="2">
        <v>0</v>
      </c>
    </row>
    <row r="120" spans="1:5" ht="25.7" customHeight="1">
      <c r="A120" s="4" t="s">
        <v>275</v>
      </c>
      <c r="B120" s="9" t="s">
        <v>274</v>
      </c>
      <c r="C120" s="2">
        <v>0</v>
      </c>
      <c r="D120" s="2">
        <v>0</v>
      </c>
      <c r="E120" s="2">
        <v>0</v>
      </c>
    </row>
    <row r="121" spans="1:5" ht="25.7" customHeight="1">
      <c r="A121" s="4" t="s">
        <v>273</v>
      </c>
      <c r="B121" s="9" t="s">
        <v>272</v>
      </c>
      <c r="C121" s="2">
        <v>0</v>
      </c>
      <c r="D121" s="2">
        <v>0</v>
      </c>
      <c r="E121" s="2">
        <v>0</v>
      </c>
    </row>
    <row r="122" spans="1:5" ht="25.7" customHeight="1">
      <c r="A122" s="4" t="s">
        <v>271</v>
      </c>
      <c r="B122" s="9" t="s">
        <v>270</v>
      </c>
      <c r="C122" s="2">
        <v>0</v>
      </c>
      <c r="D122" s="2">
        <v>0</v>
      </c>
      <c r="E122" s="2">
        <v>0</v>
      </c>
    </row>
    <row r="123" spans="1:5" ht="25.7" customHeight="1">
      <c r="A123" s="4" t="s">
        <v>269</v>
      </c>
      <c r="B123" s="9" t="s">
        <v>268</v>
      </c>
      <c r="C123" s="2">
        <v>0</v>
      </c>
      <c r="D123" s="2">
        <v>0</v>
      </c>
      <c r="E123" s="2">
        <v>0</v>
      </c>
    </row>
    <row r="124" spans="1:5" ht="25.7" customHeight="1">
      <c r="A124" s="4" t="s">
        <v>267</v>
      </c>
      <c r="B124" s="9" t="s">
        <v>266</v>
      </c>
      <c r="C124" s="2">
        <v>0</v>
      </c>
      <c r="D124" s="2">
        <v>0</v>
      </c>
      <c r="E124" s="2">
        <v>0</v>
      </c>
    </row>
    <row r="125" spans="1:5" ht="25.7" customHeight="1">
      <c r="A125" s="4" t="s">
        <v>265</v>
      </c>
      <c r="B125" s="9" t="s">
        <v>264</v>
      </c>
      <c r="C125" s="2">
        <v>0</v>
      </c>
      <c r="D125" s="2">
        <v>0</v>
      </c>
      <c r="E125" s="2">
        <v>0</v>
      </c>
    </row>
    <row r="126" spans="1:5" ht="25.7" customHeight="1">
      <c r="A126" s="4" t="s">
        <v>263</v>
      </c>
      <c r="B126" s="9" t="s">
        <v>262</v>
      </c>
      <c r="C126" s="2">
        <v>0</v>
      </c>
      <c r="D126" s="2">
        <v>0</v>
      </c>
      <c r="E126" s="2">
        <v>0</v>
      </c>
    </row>
    <row r="127" spans="1:5" ht="25.7" customHeight="1">
      <c r="A127" s="4" t="s">
        <v>261</v>
      </c>
      <c r="B127" s="9" t="s">
        <v>260</v>
      </c>
      <c r="C127" s="2">
        <v>0</v>
      </c>
      <c r="D127" s="2">
        <v>0</v>
      </c>
      <c r="E127" s="2">
        <v>0</v>
      </c>
    </row>
    <row r="128" spans="1:5" ht="25.7" customHeight="1">
      <c r="A128" s="4" t="s">
        <v>259</v>
      </c>
      <c r="B128" s="9" t="s">
        <v>258</v>
      </c>
      <c r="C128" s="2">
        <v>0</v>
      </c>
      <c r="D128" s="2">
        <v>0</v>
      </c>
      <c r="E128" s="2">
        <v>0</v>
      </c>
    </row>
    <row r="129" spans="1:5" ht="25.7" customHeight="1">
      <c r="A129" s="4" t="s">
        <v>257</v>
      </c>
      <c r="B129" s="9" t="s">
        <v>256</v>
      </c>
      <c r="C129" s="2">
        <v>0</v>
      </c>
      <c r="D129" s="2">
        <v>0</v>
      </c>
      <c r="E129" s="2">
        <v>0</v>
      </c>
    </row>
    <row r="130" spans="1:5" ht="25.7" customHeight="1">
      <c r="A130" s="4" t="s">
        <v>255</v>
      </c>
      <c r="B130" s="9" t="s">
        <v>254</v>
      </c>
      <c r="C130" s="2">
        <v>0</v>
      </c>
      <c r="D130" s="2">
        <v>0</v>
      </c>
      <c r="E130" s="2">
        <v>0</v>
      </c>
    </row>
    <row r="131" spans="1:5" ht="25.7" customHeight="1">
      <c r="A131" s="4" t="s">
        <v>253</v>
      </c>
      <c r="B131" s="9" t="s">
        <v>252</v>
      </c>
      <c r="C131" s="2">
        <v>0</v>
      </c>
      <c r="D131" s="2">
        <v>0</v>
      </c>
      <c r="E131" s="2">
        <v>0</v>
      </c>
    </row>
    <row r="132" spans="1:5" ht="25.7" customHeight="1">
      <c r="A132" s="4" t="s">
        <v>251</v>
      </c>
      <c r="B132" s="9" t="s">
        <v>250</v>
      </c>
      <c r="C132" s="2">
        <v>0</v>
      </c>
      <c r="D132" s="2">
        <v>0</v>
      </c>
      <c r="E132" s="2">
        <v>0</v>
      </c>
    </row>
    <row r="133" spans="1:5" ht="25.7" customHeight="1">
      <c r="A133" s="4" t="s">
        <v>249</v>
      </c>
      <c r="B133" s="9" t="s">
        <v>248</v>
      </c>
      <c r="C133" s="2">
        <v>0</v>
      </c>
      <c r="D133" s="2">
        <v>0</v>
      </c>
      <c r="E133" s="2">
        <v>0</v>
      </c>
    </row>
    <row r="134" spans="1:5" ht="25.7" customHeight="1">
      <c r="A134" s="4" t="s">
        <v>247</v>
      </c>
      <c r="B134" s="9" t="s">
        <v>246</v>
      </c>
      <c r="C134" s="2">
        <v>0</v>
      </c>
      <c r="D134" s="2">
        <v>0</v>
      </c>
      <c r="E134" s="2">
        <v>0</v>
      </c>
    </row>
    <row r="135" spans="1:5" ht="25.7" customHeight="1">
      <c r="A135" s="4" t="s">
        <v>245</v>
      </c>
      <c r="B135" s="9" t="s">
        <v>244</v>
      </c>
      <c r="C135" s="2">
        <v>0</v>
      </c>
      <c r="D135" s="2">
        <v>0</v>
      </c>
      <c r="E135" s="2">
        <v>0</v>
      </c>
    </row>
    <row r="136" spans="1:5" ht="25.7" customHeight="1">
      <c r="A136" s="4" t="s">
        <v>243</v>
      </c>
      <c r="B136" s="9" t="s">
        <v>242</v>
      </c>
      <c r="C136" s="2">
        <v>0</v>
      </c>
      <c r="D136" s="2">
        <v>0</v>
      </c>
      <c r="E136" s="2">
        <v>0</v>
      </c>
    </row>
    <row r="137" spans="1:5" ht="25.7" customHeight="1">
      <c r="A137" s="4" t="s">
        <v>241</v>
      </c>
      <c r="B137" s="9" t="s">
        <v>240</v>
      </c>
      <c r="C137" s="2">
        <v>0</v>
      </c>
      <c r="D137" s="2">
        <v>0</v>
      </c>
      <c r="E137" s="2">
        <v>0</v>
      </c>
    </row>
    <row r="138" spans="1:5" ht="25.7" customHeight="1">
      <c r="A138" s="4" t="s">
        <v>239</v>
      </c>
      <c r="B138" s="9" t="s">
        <v>238</v>
      </c>
      <c r="C138" s="2">
        <v>0</v>
      </c>
      <c r="D138" s="2">
        <v>0</v>
      </c>
      <c r="E138" s="2">
        <v>0</v>
      </c>
    </row>
    <row r="139" spans="1:5" ht="25.7" customHeight="1">
      <c r="A139" s="4" t="s">
        <v>237</v>
      </c>
      <c r="B139" s="9" t="s">
        <v>236</v>
      </c>
      <c r="C139" s="2">
        <v>0</v>
      </c>
      <c r="D139" s="2">
        <v>0</v>
      </c>
      <c r="E139" s="2">
        <v>0</v>
      </c>
    </row>
    <row r="140" spans="1:5" ht="25.7" customHeight="1">
      <c r="A140" s="4" t="s">
        <v>235</v>
      </c>
      <c r="B140" s="9" t="s">
        <v>234</v>
      </c>
      <c r="C140" s="2">
        <v>0</v>
      </c>
      <c r="D140" s="2">
        <v>0</v>
      </c>
      <c r="E140" s="2">
        <v>0</v>
      </c>
    </row>
    <row r="141" spans="1:5" ht="25.7" customHeight="1">
      <c r="A141" s="4" t="s">
        <v>233</v>
      </c>
      <c r="B141" s="9" t="s">
        <v>232</v>
      </c>
      <c r="C141" s="2">
        <v>0</v>
      </c>
      <c r="D141" s="2">
        <v>0</v>
      </c>
      <c r="E141" s="2">
        <v>0</v>
      </c>
    </row>
    <row r="142" spans="1:5" ht="25.7" customHeight="1">
      <c r="A142" s="4" t="s">
        <v>231</v>
      </c>
      <c r="B142" s="9" t="s">
        <v>230</v>
      </c>
      <c r="C142" s="2">
        <v>0</v>
      </c>
      <c r="D142" s="2">
        <v>0</v>
      </c>
      <c r="E142" s="2">
        <v>0</v>
      </c>
    </row>
    <row r="143" spans="1:5" ht="14.45" customHeight="1">
      <c r="A143" s="4" t="s">
        <v>229</v>
      </c>
      <c r="B143" s="9" t="s">
        <v>228</v>
      </c>
      <c r="C143" s="2">
        <v>0</v>
      </c>
      <c r="D143" s="2">
        <v>0</v>
      </c>
      <c r="E143" s="2">
        <v>0</v>
      </c>
    </row>
    <row r="144" spans="1:5" ht="25.7" customHeight="1">
      <c r="A144" s="4" t="s">
        <v>227</v>
      </c>
      <c r="B144" s="9" t="s">
        <v>226</v>
      </c>
      <c r="C144" s="2">
        <v>0</v>
      </c>
      <c r="D144" s="2">
        <v>0</v>
      </c>
      <c r="E144" s="2">
        <v>0</v>
      </c>
    </row>
    <row r="145" spans="1:5" ht="14.45" customHeight="1">
      <c r="A145" s="4" t="s">
        <v>225</v>
      </c>
      <c r="B145" s="11" t="s">
        <v>224</v>
      </c>
      <c r="C145" s="2">
        <v>0</v>
      </c>
      <c r="D145" s="2">
        <v>0</v>
      </c>
      <c r="E145" s="2">
        <v>0</v>
      </c>
    </row>
    <row r="146" spans="1:5" ht="14.45" customHeight="1">
      <c r="A146" s="4" t="s">
        <v>223</v>
      </c>
      <c r="B146" s="4" t="s">
        <v>222</v>
      </c>
      <c r="C146" s="2">
        <v>0</v>
      </c>
      <c r="D146" s="2">
        <v>0</v>
      </c>
      <c r="E146" s="2">
        <v>0</v>
      </c>
    </row>
    <row r="147" spans="1:5" ht="14.45" customHeight="1">
      <c r="A147" s="4" t="s">
        <v>221</v>
      </c>
      <c r="B147" s="4" t="s">
        <v>220</v>
      </c>
      <c r="C147" s="2">
        <v>0</v>
      </c>
      <c r="D147" s="2">
        <v>0</v>
      </c>
      <c r="E147" s="2">
        <v>0</v>
      </c>
    </row>
    <row r="148" spans="1:5" ht="14.45" customHeight="1">
      <c r="A148" s="4" t="s">
        <v>219</v>
      </c>
      <c r="B148" s="4" t="s">
        <v>218</v>
      </c>
      <c r="C148" s="2">
        <v>0</v>
      </c>
      <c r="D148" s="2">
        <v>0</v>
      </c>
      <c r="E148" s="2">
        <v>0</v>
      </c>
    </row>
    <row r="149" spans="1:5" ht="14.45" customHeight="1">
      <c r="A149" s="4" t="s">
        <v>217</v>
      </c>
      <c r="B149" s="4" t="s">
        <v>216</v>
      </c>
      <c r="C149" s="2">
        <v>0</v>
      </c>
      <c r="D149" s="2">
        <v>0</v>
      </c>
      <c r="E149" s="2">
        <v>0</v>
      </c>
    </row>
    <row r="150" spans="1:5" ht="14.45" customHeight="1">
      <c r="A150" s="4" t="s">
        <v>215</v>
      </c>
      <c r="B150" s="4" t="s">
        <v>214</v>
      </c>
      <c r="C150" s="2">
        <v>0</v>
      </c>
      <c r="D150" s="2">
        <v>0</v>
      </c>
      <c r="E150" s="2">
        <v>0</v>
      </c>
    </row>
    <row r="151" spans="1:5" ht="14.45" customHeight="1">
      <c r="A151" s="4" t="s">
        <v>213</v>
      </c>
      <c r="B151" s="4" t="s">
        <v>212</v>
      </c>
      <c r="C151" s="2">
        <v>0</v>
      </c>
      <c r="D151" s="2">
        <v>0</v>
      </c>
      <c r="E151" s="2">
        <v>0</v>
      </c>
    </row>
    <row r="152" spans="1:5" ht="14.45" customHeight="1">
      <c r="A152" s="4" t="s">
        <v>211</v>
      </c>
      <c r="B152" s="4" t="s">
        <v>210</v>
      </c>
      <c r="C152" s="2">
        <v>0</v>
      </c>
      <c r="D152" s="2">
        <v>0</v>
      </c>
      <c r="E152" s="2">
        <v>0</v>
      </c>
    </row>
    <row r="153" spans="1:5" ht="14.45" customHeight="1">
      <c r="A153" s="4" t="s">
        <v>209</v>
      </c>
      <c r="B153" s="4" t="s">
        <v>208</v>
      </c>
      <c r="C153" s="2">
        <v>0</v>
      </c>
      <c r="D153" s="2">
        <v>0</v>
      </c>
      <c r="E153" s="2">
        <v>0</v>
      </c>
    </row>
    <row r="154" spans="1:5" ht="14.45" customHeight="1">
      <c r="A154" s="4" t="s">
        <v>207</v>
      </c>
      <c r="B154" s="4" t="s">
        <v>206</v>
      </c>
      <c r="C154" s="2">
        <v>0</v>
      </c>
      <c r="D154" s="2">
        <v>0</v>
      </c>
      <c r="E154" s="2">
        <v>0</v>
      </c>
    </row>
    <row r="155" spans="1:5" ht="14.45" customHeight="1">
      <c r="A155" s="4" t="s">
        <v>205</v>
      </c>
      <c r="B155" s="4" t="s">
        <v>204</v>
      </c>
      <c r="C155" s="2">
        <v>10</v>
      </c>
      <c r="D155" s="2">
        <v>0</v>
      </c>
      <c r="E155" s="2">
        <v>10</v>
      </c>
    </row>
    <row r="156" spans="1:5" ht="24.95" customHeight="1">
      <c r="A156" s="4" t="s">
        <v>203</v>
      </c>
      <c r="B156" s="9" t="s">
        <v>202</v>
      </c>
      <c r="C156" s="2">
        <v>0</v>
      </c>
      <c r="D156" s="2">
        <v>0</v>
      </c>
      <c r="E156" s="2">
        <v>0</v>
      </c>
    </row>
    <row r="157" spans="1:5" ht="24.95" customHeight="1">
      <c r="A157" s="4" t="s">
        <v>201</v>
      </c>
      <c r="B157" s="9" t="s">
        <v>200</v>
      </c>
      <c r="C157" s="2">
        <v>0</v>
      </c>
      <c r="D157" s="2">
        <v>0</v>
      </c>
      <c r="E157" s="2">
        <v>0</v>
      </c>
    </row>
    <row r="158" spans="1:5" ht="24.95" customHeight="1">
      <c r="A158" s="4" t="s">
        <v>199</v>
      </c>
      <c r="B158" s="9" t="s">
        <v>198</v>
      </c>
      <c r="C158" s="2">
        <v>0</v>
      </c>
      <c r="D158" s="2">
        <v>0</v>
      </c>
      <c r="E158" s="2">
        <v>0</v>
      </c>
    </row>
    <row r="159" spans="1:5">
      <c r="A159" s="4" t="s">
        <v>197</v>
      </c>
      <c r="B159" s="4" t="s">
        <v>196</v>
      </c>
      <c r="C159" s="2">
        <v>0</v>
      </c>
      <c r="D159" s="2">
        <v>0</v>
      </c>
      <c r="E159" s="2">
        <v>0</v>
      </c>
    </row>
    <row r="160" spans="1:5">
      <c r="A160" s="4" t="s">
        <v>195</v>
      </c>
      <c r="B160" s="4" t="s">
        <v>194</v>
      </c>
      <c r="C160" s="2">
        <v>0</v>
      </c>
      <c r="D160" s="2">
        <v>0</v>
      </c>
      <c r="E160" s="2">
        <v>0</v>
      </c>
    </row>
    <row r="161" spans="1:5">
      <c r="A161" s="4" t="s">
        <v>193</v>
      </c>
      <c r="B161" s="11" t="s">
        <v>192</v>
      </c>
      <c r="C161" s="10">
        <v>10</v>
      </c>
      <c r="D161" s="2">
        <v>0</v>
      </c>
      <c r="E161" s="10">
        <v>10</v>
      </c>
    </row>
    <row r="162" spans="1:5">
      <c r="A162" s="4" t="s">
        <v>191</v>
      </c>
      <c r="B162" s="11" t="s">
        <v>190</v>
      </c>
      <c r="C162" s="10">
        <f>SUM(C104,C145,C161)</f>
        <v>1239070</v>
      </c>
      <c r="D162" s="2">
        <v>0</v>
      </c>
      <c r="E162" s="10">
        <f>SUM(E104,E145,E161)</f>
        <v>1691831</v>
      </c>
    </row>
    <row r="163" spans="1:5" ht="24.75">
      <c r="A163" s="4" t="s">
        <v>189</v>
      </c>
      <c r="B163" s="9" t="s">
        <v>188</v>
      </c>
      <c r="C163" s="2">
        <v>0</v>
      </c>
      <c r="D163" s="2">
        <v>0</v>
      </c>
      <c r="E163" s="2">
        <v>0</v>
      </c>
    </row>
    <row r="164" spans="1:5">
      <c r="A164" s="4" t="s">
        <v>187</v>
      </c>
      <c r="B164" s="4" t="s">
        <v>186</v>
      </c>
      <c r="C164" s="2">
        <v>0</v>
      </c>
      <c r="D164" s="2">
        <v>0</v>
      </c>
      <c r="E164" s="2">
        <v>0</v>
      </c>
    </row>
    <row r="165" spans="1:5" ht="24.75">
      <c r="A165" s="4" t="s">
        <v>185</v>
      </c>
      <c r="B165" s="9" t="s">
        <v>184</v>
      </c>
      <c r="C165" s="2">
        <v>0</v>
      </c>
      <c r="D165" s="2">
        <v>0</v>
      </c>
      <c r="E165" s="2">
        <v>0</v>
      </c>
    </row>
    <row r="166" spans="1:5">
      <c r="A166" s="4" t="s">
        <v>183</v>
      </c>
      <c r="B166" s="4" t="s">
        <v>182</v>
      </c>
      <c r="C166" s="2">
        <v>0</v>
      </c>
      <c r="D166" s="2">
        <v>0</v>
      </c>
      <c r="E166" s="2">
        <v>0</v>
      </c>
    </row>
    <row r="167" spans="1:5">
      <c r="A167" s="4" t="s">
        <v>181</v>
      </c>
      <c r="B167" s="4" t="s">
        <v>180</v>
      </c>
      <c r="C167" s="2">
        <v>0</v>
      </c>
      <c r="D167" s="2">
        <v>0</v>
      </c>
      <c r="E167" s="2">
        <v>0</v>
      </c>
    </row>
    <row r="168" spans="1:5">
      <c r="A168" s="4" t="s">
        <v>179</v>
      </c>
      <c r="B168" s="4" t="s">
        <v>178</v>
      </c>
      <c r="C168" s="2">
        <v>0</v>
      </c>
      <c r="D168" s="2">
        <v>0</v>
      </c>
      <c r="E168" s="2">
        <v>0</v>
      </c>
    </row>
    <row r="169" spans="1:5">
      <c r="A169" s="4" t="s">
        <v>177</v>
      </c>
      <c r="B169" s="4" t="s">
        <v>176</v>
      </c>
      <c r="C169" s="2">
        <v>0</v>
      </c>
      <c r="D169" s="2">
        <v>0</v>
      </c>
      <c r="E169" s="2">
        <v>0</v>
      </c>
    </row>
    <row r="170" spans="1:5">
      <c r="A170" s="4" t="s">
        <v>175</v>
      </c>
      <c r="B170" s="4" t="s">
        <v>174</v>
      </c>
      <c r="C170" s="2">
        <v>0</v>
      </c>
      <c r="D170" s="2">
        <v>0</v>
      </c>
      <c r="E170" s="2">
        <v>0</v>
      </c>
    </row>
    <row r="171" spans="1:5">
      <c r="A171" s="4" t="s">
        <v>173</v>
      </c>
      <c r="B171" s="4" t="s">
        <v>172</v>
      </c>
      <c r="C171" s="2">
        <v>0</v>
      </c>
      <c r="D171" s="2">
        <v>0</v>
      </c>
      <c r="E171" s="2">
        <v>0</v>
      </c>
    </row>
    <row r="172" spans="1:5" ht="24.75">
      <c r="A172" s="4" t="s">
        <v>171</v>
      </c>
      <c r="B172" s="8" t="s">
        <v>170</v>
      </c>
      <c r="C172" s="2">
        <v>0</v>
      </c>
      <c r="D172" s="2">
        <v>0</v>
      </c>
      <c r="E172" s="2">
        <v>0</v>
      </c>
    </row>
    <row r="173" spans="1:5">
      <c r="A173" s="4" t="s">
        <v>169</v>
      </c>
      <c r="B173" s="3" t="s">
        <v>168</v>
      </c>
      <c r="C173" s="2">
        <v>0</v>
      </c>
      <c r="D173" s="2">
        <v>0</v>
      </c>
      <c r="E173" s="2">
        <v>0</v>
      </c>
    </row>
    <row r="174" spans="1:5">
      <c r="A174" s="4" t="s">
        <v>167</v>
      </c>
      <c r="B174" s="3" t="s">
        <v>166</v>
      </c>
      <c r="C174" s="2">
        <v>0</v>
      </c>
      <c r="D174" s="2">
        <v>0</v>
      </c>
      <c r="E174" s="2">
        <v>0</v>
      </c>
    </row>
    <row r="175" spans="1:5">
      <c r="A175" s="4" t="s">
        <v>165</v>
      </c>
      <c r="B175" s="6" t="s">
        <v>164</v>
      </c>
      <c r="C175" s="2">
        <v>0</v>
      </c>
      <c r="D175" s="2">
        <v>0</v>
      </c>
      <c r="E175" s="2">
        <v>0</v>
      </c>
    </row>
    <row r="176" spans="1:5">
      <c r="A176" s="4" t="s">
        <v>163</v>
      </c>
      <c r="B176" s="6" t="s">
        <v>162</v>
      </c>
      <c r="C176" s="2">
        <v>0</v>
      </c>
      <c r="D176" s="2">
        <v>0</v>
      </c>
      <c r="E176" s="2">
        <v>0</v>
      </c>
    </row>
    <row r="177" spans="1:5">
      <c r="A177" s="4" t="s">
        <v>161</v>
      </c>
      <c r="B177" s="6" t="s">
        <v>160</v>
      </c>
      <c r="C177" s="2">
        <v>0</v>
      </c>
      <c r="D177" s="2">
        <v>0</v>
      </c>
      <c r="E177" s="2">
        <v>0</v>
      </c>
    </row>
    <row r="178" spans="1:5">
      <c r="A178" s="4" t="s">
        <v>159</v>
      </c>
      <c r="B178" s="3" t="s">
        <v>158</v>
      </c>
      <c r="C178" s="2">
        <v>0</v>
      </c>
      <c r="D178" s="2">
        <v>0</v>
      </c>
      <c r="E178" s="2">
        <v>0</v>
      </c>
    </row>
    <row r="179" spans="1:5">
      <c r="A179" s="4" t="s">
        <v>157</v>
      </c>
      <c r="B179" s="3" t="s">
        <v>156</v>
      </c>
      <c r="C179" s="1">
        <f>SUM(C32,C47,C61,C162,C174,C178)</f>
        <v>169767588</v>
      </c>
      <c r="D179" s="2">
        <v>0</v>
      </c>
      <c r="E179" s="1">
        <f>SUM(E32,E47,E61,E162,E174,E178)</f>
        <v>167190144</v>
      </c>
    </row>
    <row r="180" spans="1:5">
      <c r="A180" s="4" t="s">
        <v>155</v>
      </c>
      <c r="B180" s="6" t="s">
        <v>154</v>
      </c>
      <c r="C180" s="5">
        <v>207396258</v>
      </c>
      <c r="D180" s="2">
        <v>0</v>
      </c>
      <c r="E180" s="5">
        <v>207396258</v>
      </c>
    </row>
    <row r="181" spans="1:5">
      <c r="A181" s="4" t="s">
        <v>153</v>
      </c>
      <c r="B181" s="6" t="s">
        <v>152</v>
      </c>
      <c r="C181" s="5">
        <v>20453975</v>
      </c>
      <c r="D181" s="2">
        <v>0</v>
      </c>
      <c r="E181" s="5">
        <v>20453975</v>
      </c>
    </row>
    <row r="182" spans="1:5">
      <c r="A182" s="4" t="s">
        <v>151</v>
      </c>
      <c r="B182" s="6" t="s">
        <v>150</v>
      </c>
      <c r="C182" s="5">
        <v>0</v>
      </c>
      <c r="D182" s="2">
        <v>0</v>
      </c>
      <c r="E182" s="5">
        <v>0</v>
      </c>
    </row>
    <row r="183" spans="1:5">
      <c r="A183" s="4" t="s">
        <v>149</v>
      </c>
      <c r="B183" s="6" t="s">
        <v>148</v>
      </c>
      <c r="C183" s="5">
        <v>0</v>
      </c>
      <c r="D183" s="2">
        <v>0</v>
      </c>
      <c r="E183" s="5">
        <v>0</v>
      </c>
    </row>
    <row r="184" spans="1:5">
      <c r="A184" s="4" t="s">
        <v>147</v>
      </c>
      <c r="B184" s="6" t="s">
        <v>146</v>
      </c>
      <c r="C184" s="5">
        <v>7726036</v>
      </c>
      <c r="D184" s="2">
        <v>0</v>
      </c>
      <c r="E184" s="5">
        <v>7726036</v>
      </c>
    </row>
    <row r="185" spans="1:5">
      <c r="A185" s="4" t="s">
        <v>145</v>
      </c>
      <c r="B185" s="3" t="s">
        <v>144</v>
      </c>
      <c r="C185" s="1">
        <f>SUM(C182:C184)</f>
        <v>7726036</v>
      </c>
      <c r="D185" s="2">
        <v>0</v>
      </c>
      <c r="E185" s="1">
        <f>SUM(E182:E184)</f>
        <v>7726036</v>
      </c>
    </row>
    <row r="186" spans="1:5">
      <c r="A186" s="4" t="s">
        <v>143</v>
      </c>
      <c r="B186" s="6" t="s">
        <v>142</v>
      </c>
      <c r="C186" s="5">
        <v>-65266241</v>
      </c>
      <c r="D186" s="2">
        <v>0</v>
      </c>
      <c r="E186" s="5">
        <v>-70465940</v>
      </c>
    </row>
    <row r="187" spans="1:5">
      <c r="A187" s="4" t="s">
        <v>141</v>
      </c>
      <c r="B187" s="6" t="s">
        <v>140</v>
      </c>
      <c r="C187" s="5">
        <v>0</v>
      </c>
      <c r="D187" s="2">
        <v>0</v>
      </c>
      <c r="E187" s="5">
        <v>0</v>
      </c>
    </row>
    <row r="188" spans="1:5">
      <c r="A188" s="4" t="s">
        <v>139</v>
      </c>
      <c r="B188" s="6" t="s">
        <v>138</v>
      </c>
      <c r="C188" s="5">
        <v>-5199699</v>
      </c>
      <c r="D188" s="2">
        <v>0</v>
      </c>
      <c r="E188" s="5">
        <v>-2605473</v>
      </c>
    </row>
    <row r="189" spans="1:5">
      <c r="A189" s="4" t="s">
        <v>137</v>
      </c>
      <c r="B189" s="3" t="s">
        <v>136</v>
      </c>
      <c r="C189" s="1">
        <f>SUM(C180:C181,C185:C188)</f>
        <v>165110329</v>
      </c>
      <c r="D189" s="2">
        <v>0</v>
      </c>
      <c r="E189" s="1">
        <f>SUM(E180:E181,E185:E188)</f>
        <v>162504856</v>
      </c>
    </row>
    <row r="190" spans="1:5">
      <c r="A190" s="4" t="s">
        <v>135</v>
      </c>
      <c r="B190" s="6" t="s">
        <v>134</v>
      </c>
      <c r="C190" s="5">
        <v>0</v>
      </c>
      <c r="D190" s="2">
        <v>0</v>
      </c>
      <c r="E190" s="5">
        <v>0</v>
      </c>
    </row>
    <row r="191" spans="1:5" ht="24.75">
      <c r="A191" s="4" t="s">
        <v>133</v>
      </c>
      <c r="B191" s="8" t="s">
        <v>132</v>
      </c>
      <c r="C191" s="5">
        <v>0</v>
      </c>
      <c r="D191" s="2">
        <v>0</v>
      </c>
      <c r="E191" s="5">
        <v>0</v>
      </c>
    </row>
    <row r="192" spans="1:5">
      <c r="A192" s="4" t="s">
        <v>131</v>
      </c>
      <c r="B192" s="6" t="s">
        <v>130</v>
      </c>
      <c r="C192" s="5">
        <v>0</v>
      </c>
      <c r="D192" s="2">
        <v>0</v>
      </c>
      <c r="E192" s="5">
        <v>0</v>
      </c>
    </row>
    <row r="193" spans="1:5">
      <c r="A193" s="4" t="s">
        <v>129</v>
      </c>
      <c r="B193" s="6" t="s">
        <v>128</v>
      </c>
      <c r="C193" s="5">
        <v>0</v>
      </c>
      <c r="D193" s="2">
        <v>0</v>
      </c>
      <c r="E193" s="5">
        <v>0</v>
      </c>
    </row>
    <row r="194" spans="1:5" ht="24.75">
      <c r="A194" s="4" t="s">
        <v>127</v>
      </c>
      <c r="B194" s="8" t="s">
        <v>126</v>
      </c>
      <c r="C194" s="5">
        <v>0</v>
      </c>
      <c r="D194" s="2">
        <v>0</v>
      </c>
      <c r="E194" s="5">
        <v>0</v>
      </c>
    </row>
    <row r="195" spans="1:5" ht="24.75">
      <c r="A195" s="4" t="s">
        <v>125</v>
      </c>
      <c r="B195" s="8" t="s">
        <v>124</v>
      </c>
      <c r="C195" s="5">
        <v>0</v>
      </c>
      <c r="D195" s="2">
        <v>0</v>
      </c>
      <c r="E195" s="5">
        <v>0</v>
      </c>
    </row>
    <row r="196" spans="1:5" ht="24.75">
      <c r="A196" s="4" t="s">
        <v>123</v>
      </c>
      <c r="B196" s="8" t="s">
        <v>122</v>
      </c>
      <c r="C196" s="5">
        <v>0</v>
      </c>
      <c r="D196" s="2">
        <v>0</v>
      </c>
      <c r="E196" s="5">
        <v>0</v>
      </c>
    </row>
    <row r="197" spans="1:5">
      <c r="A197" s="4" t="s">
        <v>121</v>
      </c>
      <c r="B197" s="6" t="s">
        <v>120</v>
      </c>
      <c r="C197" s="5">
        <v>0</v>
      </c>
      <c r="D197" s="2">
        <v>0</v>
      </c>
      <c r="E197" s="5">
        <v>0</v>
      </c>
    </row>
    <row r="198" spans="1:5">
      <c r="A198" s="4" t="s">
        <v>119</v>
      </c>
      <c r="B198" s="6" t="s">
        <v>118</v>
      </c>
      <c r="C198" s="5">
        <v>0</v>
      </c>
      <c r="D198" s="2">
        <v>0</v>
      </c>
      <c r="E198" s="5">
        <v>0</v>
      </c>
    </row>
    <row r="199" spans="1:5" ht="24.75">
      <c r="A199" s="4" t="s">
        <v>117</v>
      </c>
      <c r="B199" s="8" t="s">
        <v>116</v>
      </c>
      <c r="C199" s="5">
        <v>0</v>
      </c>
      <c r="D199" s="2">
        <v>0</v>
      </c>
      <c r="E199" s="5">
        <v>0</v>
      </c>
    </row>
    <row r="200" spans="1:5" ht="24.75">
      <c r="A200" s="4" t="s">
        <v>115</v>
      </c>
      <c r="B200" s="8" t="s">
        <v>114</v>
      </c>
      <c r="C200" s="5">
        <v>0</v>
      </c>
      <c r="D200" s="2">
        <v>0</v>
      </c>
      <c r="E200" s="5">
        <v>0</v>
      </c>
    </row>
    <row r="201" spans="1:5" ht="24.75">
      <c r="A201" s="4" t="s">
        <v>113</v>
      </c>
      <c r="B201" s="8" t="s">
        <v>112</v>
      </c>
      <c r="C201" s="5">
        <v>0</v>
      </c>
      <c r="D201" s="2">
        <v>0</v>
      </c>
      <c r="E201" s="5">
        <v>0</v>
      </c>
    </row>
    <row r="202" spans="1:5" ht="24.75">
      <c r="A202" s="4" t="s">
        <v>111</v>
      </c>
      <c r="B202" s="8" t="s">
        <v>110</v>
      </c>
      <c r="C202" s="5">
        <v>0</v>
      </c>
      <c r="D202" s="2">
        <v>0</v>
      </c>
      <c r="E202" s="5">
        <v>0</v>
      </c>
    </row>
    <row r="203" spans="1:5" ht="24.75">
      <c r="A203" s="4" t="s">
        <v>109</v>
      </c>
      <c r="B203" s="8" t="s">
        <v>108</v>
      </c>
      <c r="C203" s="5">
        <v>0</v>
      </c>
      <c r="D203" s="2">
        <v>0</v>
      </c>
      <c r="E203" s="5">
        <v>0</v>
      </c>
    </row>
    <row r="204" spans="1:5" ht="24.75">
      <c r="A204" s="4" t="s">
        <v>107</v>
      </c>
      <c r="B204" s="8" t="s">
        <v>106</v>
      </c>
      <c r="C204" s="5">
        <v>0</v>
      </c>
      <c r="D204" s="2">
        <v>0</v>
      </c>
      <c r="E204" s="5">
        <v>0</v>
      </c>
    </row>
    <row r="205" spans="1:5">
      <c r="A205" s="4" t="s">
        <v>105</v>
      </c>
      <c r="B205" s="6" t="s">
        <v>104</v>
      </c>
      <c r="C205" s="5">
        <v>0</v>
      </c>
      <c r="D205" s="2">
        <v>0</v>
      </c>
      <c r="E205" s="5">
        <v>0</v>
      </c>
    </row>
    <row r="206" spans="1:5" ht="24.75">
      <c r="A206" s="4" t="s">
        <v>103</v>
      </c>
      <c r="B206" s="8" t="s">
        <v>102</v>
      </c>
      <c r="C206" s="5">
        <v>0</v>
      </c>
      <c r="D206" s="2">
        <v>0</v>
      </c>
      <c r="E206" s="5">
        <v>0</v>
      </c>
    </row>
    <row r="207" spans="1:5" ht="24.75">
      <c r="A207" s="4" t="s">
        <v>101</v>
      </c>
      <c r="B207" s="8" t="s">
        <v>100</v>
      </c>
      <c r="C207" s="5">
        <v>0</v>
      </c>
      <c r="D207" s="2">
        <v>0</v>
      </c>
      <c r="E207" s="5">
        <v>0</v>
      </c>
    </row>
    <row r="208" spans="1:5" ht="24.75">
      <c r="A208" s="4" t="s">
        <v>99</v>
      </c>
      <c r="B208" s="8" t="s">
        <v>98</v>
      </c>
      <c r="C208" s="5">
        <v>0</v>
      </c>
      <c r="D208" s="2">
        <v>0</v>
      </c>
      <c r="E208" s="5">
        <v>0</v>
      </c>
    </row>
    <row r="209" spans="1:5" ht="24.75">
      <c r="A209" s="4" t="s">
        <v>97</v>
      </c>
      <c r="B209" s="8" t="s">
        <v>96</v>
      </c>
      <c r="C209" s="5">
        <v>0</v>
      </c>
      <c r="D209" s="2">
        <v>0</v>
      </c>
      <c r="E209" s="5">
        <v>0</v>
      </c>
    </row>
    <row r="210" spans="1:5">
      <c r="A210" s="4" t="s">
        <v>95</v>
      </c>
      <c r="B210" s="6" t="s">
        <v>94</v>
      </c>
      <c r="C210" s="5">
        <v>0</v>
      </c>
      <c r="D210" s="2">
        <v>0</v>
      </c>
      <c r="E210" s="5">
        <v>0</v>
      </c>
    </row>
    <row r="211" spans="1:5" ht="24.75">
      <c r="A211" s="4" t="s">
        <v>93</v>
      </c>
      <c r="B211" s="8" t="s">
        <v>92</v>
      </c>
      <c r="C211" s="5">
        <v>0</v>
      </c>
      <c r="D211" s="2">
        <v>0</v>
      </c>
      <c r="E211" s="5">
        <v>0</v>
      </c>
    </row>
    <row r="212" spans="1:5" ht="24.75">
      <c r="A212" s="4" t="s">
        <v>91</v>
      </c>
      <c r="B212" s="8" t="s">
        <v>90</v>
      </c>
      <c r="C212" s="5">
        <v>0</v>
      </c>
      <c r="D212" s="2">
        <v>0</v>
      </c>
      <c r="E212" s="5">
        <v>0</v>
      </c>
    </row>
    <row r="213" spans="1:5" ht="24.75">
      <c r="A213" s="4" t="s">
        <v>89</v>
      </c>
      <c r="B213" s="8" t="s">
        <v>88</v>
      </c>
      <c r="C213" s="5">
        <v>0</v>
      </c>
      <c r="D213" s="2">
        <v>0</v>
      </c>
      <c r="E213" s="5">
        <v>0</v>
      </c>
    </row>
    <row r="214" spans="1:5">
      <c r="A214" s="4" t="s">
        <v>87</v>
      </c>
      <c r="B214" s="6" t="s">
        <v>86</v>
      </c>
      <c r="C214" s="5">
        <v>0</v>
      </c>
      <c r="D214" s="2">
        <v>0</v>
      </c>
      <c r="E214" s="5">
        <v>0</v>
      </c>
    </row>
    <row r="215" spans="1:5">
      <c r="A215" s="4" t="s">
        <v>85</v>
      </c>
      <c r="B215" s="3" t="s">
        <v>84</v>
      </c>
      <c r="C215" s="1">
        <f>SUM(C190:C214)</f>
        <v>0</v>
      </c>
      <c r="D215" s="2">
        <v>0</v>
      </c>
      <c r="E215" s="1">
        <f>SUM(E190:E214)</f>
        <v>0</v>
      </c>
    </row>
    <row r="216" spans="1:5">
      <c r="A216" s="4" t="s">
        <v>83</v>
      </c>
      <c r="B216" s="6" t="s">
        <v>82</v>
      </c>
      <c r="C216" s="7">
        <v>0</v>
      </c>
      <c r="D216" s="2">
        <v>0</v>
      </c>
      <c r="E216" s="7"/>
    </row>
    <row r="217" spans="1:5" ht="24.75">
      <c r="A217" s="4" t="s">
        <v>81</v>
      </c>
      <c r="B217" s="8" t="s">
        <v>80</v>
      </c>
      <c r="C217" s="7">
        <v>0</v>
      </c>
      <c r="D217" s="2">
        <v>0</v>
      </c>
      <c r="E217" s="7"/>
    </row>
    <row r="218" spans="1:5">
      <c r="A218" s="4" t="s">
        <v>79</v>
      </c>
      <c r="B218" s="6" t="s">
        <v>78</v>
      </c>
      <c r="C218" s="7">
        <v>0</v>
      </c>
      <c r="D218" s="2">
        <v>0</v>
      </c>
      <c r="E218" s="7"/>
    </row>
    <row r="219" spans="1:5" ht="24.75">
      <c r="A219" s="4" t="s">
        <v>77</v>
      </c>
      <c r="B219" s="8" t="s">
        <v>76</v>
      </c>
      <c r="C219" s="7">
        <v>0</v>
      </c>
      <c r="D219" s="2">
        <v>0</v>
      </c>
      <c r="E219" s="7"/>
    </row>
    <row r="220" spans="1:5" ht="24.75">
      <c r="A220" s="4" t="s">
        <v>75</v>
      </c>
      <c r="B220" s="8" t="s">
        <v>74</v>
      </c>
      <c r="C220" s="7">
        <v>0</v>
      </c>
      <c r="D220" s="2">
        <v>0</v>
      </c>
      <c r="E220" s="7"/>
    </row>
    <row r="221" spans="1:5" ht="24.75">
      <c r="A221" s="4" t="s">
        <v>73</v>
      </c>
      <c r="B221" s="8" t="s">
        <v>72</v>
      </c>
      <c r="C221" s="7">
        <v>0</v>
      </c>
      <c r="D221" s="2">
        <v>0</v>
      </c>
      <c r="E221" s="7"/>
    </row>
    <row r="222" spans="1:5" ht="24.75">
      <c r="A222" s="4" t="s">
        <v>71</v>
      </c>
      <c r="B222" s="8" t="s">
        <v>70</v>
      </c>
      <c r="C222" s="7">
        <v>0</v>
      </c>
      <c r="D222" s="2">
        <v>0</v>
      </c>
      <c r="E222" s="7"/>
    </row>
    <row r="223" spans="1:5">
      <c r="A223" s="4" t="s">
        <v>69</v>
      </c>
      <c r="B223" s="6" t="s">
        <v>68</v>
      </c>
      <c r="C223" s="7">
        <v>0</v>
      </c>
      <c r="D223" s="2">
        <v>0</v>
      </c>
      <c r="E223" s="7"/>
    </row>
    <row r="224" spans="1:5">
      <c r="A224" s="4" t="s">
        <v>67</v>
      </c>
      <c r="B224" s="6" t="s">
        <v>66</v>
      </c>
      <c r="C224" s="7">
        <v>0</v>
      </c>
      <c r="D224" s="2">
        <v>0</v>
      </c>
      <c r="E224" s="7"/>
    </row>
    <row r="225" spans="1:5" ht="24.75">
      <c r="A225" s="4" t="s">
        <v>65</v>
      </c>
      <c r="B225" s="8" t="s">
        <v>64</v>
      </c>
      <c r="C225" s="7">
        <v>0</v>
      </c>
      <c r="D225" s="2">
        <v>0</v>
      </c>
      <c r="E225" s="7"/>
    </row>
    <row r="226" spans="1:5" ht="24.75">
      <c r="A226" s="4" t="s">
        <v>63</v>
      </c>
      <c r="B226" s="8" t="s">
        <v>62</v>
      </c>
      <c r="C226" s="7">
        <v>0</v>
      </c>
      <c r="D226" s="2">
        <v>0</v>
      </c>
      <c r="E226" s="7"/>
    </row>
    <row r="227" spans="1:5" ht="24.75">
      <c r="A227" s="4" t="s">
        <v>61</v>
      </c>
      <c r="B227" s="8" t="s">
        <v>60</v>
      </c>
      <c r="C227" s="7">
        <v>0</v>
      </c>
      <c r="D227" s="2">
        <v>0</v>
      </c>
      <c r="E227" s="7"/>
    </row>
    <row r="228" spans="1:5" ht="24.75">
      <c r="A228" s="4" t="s">
        <v>59</v>
      </c>
      <c r="B228" s="8" t="s">
        <v>58</v>
      </c>
      <c r="C228" s="7">
        <v>478853</v>
      </c>
      <c r="D228" s="2">
        <v>0</v>
      </c>
      <c r="E228" s="7">
        <v>697029</v>
      </c>
    </row>
    <row r="229" spans="1:5" ht="24.75">
      <c r="A229" s="4" t="s">
        <v>57</v>
      </c>
      <c r="B229" s="8" t="s">
        <v>56</v>
      </c>
      <c r="C229" s="7">
        <v>0</v>
      </c>
      <c r="D229" s="2">
        <v>0</v>
      </c>
      <c r="E229" s="7">
        <v>0</v>
      </c>
    </row>
    <row r="230" spans="1:5" ht="24.75">
      <c r="A230" s="4" t="s">
        <v>55</v>
      </c>
      <c r="B230" s="8" t="s">
        <v>54</v>
      </c>
      <c r="C230" s="7">
        <v>0</v>
      </c>
      <c r="D230" s="2">
        <v>0</v>
      </c>
      <c r="E230" s="7">
        <v>0</v>
      </c>
    </row>
    <row r="231" spans="1:5" ht="24.75">
      <c r="A231" s="4" t="s">
        <v>53</v>
      </c>
      <c r="B231" s="8" t="s">
        <v>52</v>
      </c>
      <c r="C231" s="7">
        <v>0</v>
      </c>
      <c r="D231" s="2">
        <v>0</v>
      </c>
      <c r="E231" s="7">
        <v>0</v>
      </c>
    </row>
    <row r="232" spans="1:5" ht="24.75">
      <c r="A232" s="4" t="s">
        <v>51</v>
      </c>
      <c r="B232" s="8" t="s">
        <v>50</v>
      </c>
      <c r="C232" s="7">
        <v>0</v>
      </c>
      <c r="D232" s="2">
        <v>0</v>
      </c>
      <c r="E232" s="7">
        <v>0</v>
      </c>
    </row>
    <row r="233" spans="1:5" ht="24.75">
      <c r="A233" s="4" t="s">
        <v>49</v>
      </c>
      <c r="B233" s="8" t="s">
        <v>48</v>
      </c>
      <c r="C233" s="7">
        <v>478853</v>
      </c>
      <c r="D233" s="2">
        <v>0</v>
      </c>
      <c r="E233" s="7">
        <v>697029</v>
      </c>
    </row>
    <row r="234" spans="1:5" ht="24.75">
      <c r="A234" s="4" t="s">
        <v>47</v>
      </c>
      <c r="B234" s="8" t="s">
        <v>46</v>
      </c>
      <c r="C234" s="7">
        <v>0</v>
      </c>
      <c r="D234" s="2">
        <v>0</v>
      </c>
      <c r="E234" s="7">
        <v>0</v>
      </c>
    </row>
    <row r="235" spans="1:5" ht="24.75">
      <c r="A235" s="4" t="s">
        <v>45</v>
      </c>
      <c r="B235" s="8" t="s">
        <v>44</v>
      </c>
      <c r="C235" s="7">
        <v>0</v>
      </c>
      <c r="D235" s="2">
        <v>0</v>
      </c>
      <c r="E235" s="7">
        <v>0</v>
      </c>
    </row>
    <row r="236" spans="1:5" ht="24.75">
      <c r="A236" s="4" t="s">
        <v>43</v>
      </c>
      <c r="B236" s="8" t="s">
        <v>42</v>
      </c>
      <c r="C236" s="7">
        <v>0</v>
      </c>
      <c r="D236" s="2">
        <v>0</v>
      </c>
      <c r="E236" s="7">
        <v>0</v>
      </c>
    </row>
    <row r="237" spans="1:5" ht="24.75">
      <c r="A237" s="4" t="s">
        <v>41</v>
      </c>
      <c r="B237" s="8" t="s">
        <v>40</v>
      </c>
      <c r="C237" s="7">
        <v>0</v>
      </c>
      <c r="D237" s="2">
        <v>0</v>
      </c>
      <c r="E237" s="7">
        <v>0</v>
      </c>
    </row>
    <row r="238" spans="1:5">
      <c r="A238" s="4" t="s">
        <v>39</v>
      </c>
      <c r="B238" s="6" t="s">
        <v>38</v>
      </c>
      <c r="C238" s="7">
        <v>0</v>
      </c>
      <c r="D238" s="2">
        <v>0</v>
      </c>
      <c r="E238" s="7">
        <v>0</v>
      </c>
    </row>
    <row r="239" spans="1:5">
      <c r="A239" s="4" t="s">
        <v>37</v>
      </c>
      <c r="B239" s="3" t="s">
        <v>36</v>
      </c>
      <c r="C239" s="7">
        <f>SUM(C216:C220,C223:C225,C228)</f>
        <v>478853</v>
      </c>
      <c r="D239" s="2">
        <v>0</v>
      </c>
      <c r="E239" s="7">
        <f>SUM(E216:E220,E223:E225,E228)</f>
        <v>697029</v>
      </c>
    </row>
    <row r="240" spans="1:5">
      <c r="A240" s="4" t="s">
        <v>35</v>
      </c>
      <c r="B240" s="6" t="s">
        <v>34</v>
      </c>
      <c r="C240" s="7">
        <v>1573474</v>
      </c>
      <c r="D240" s="2">
        <v>0</v>
      </c>
      <c r="E240" s="7">
        <v>1218747</v>
      </c>
    </row>
    <row r="241" spans="1:5">
      <c r="A241" s="4" t="s">
        <v>33</v>
      </c>
      <c r="B241" s="6" t="s">
        <v>32</v>
      </c>
      <c r="C241" s="7">
        <v>0</v>
      </c>
      <c r="D241" s="2">
        <v>0</v>
      </c>
      <c r="E241" s="7">
        <v>0</v>
      </c>
    </row>
    <row r="242" spans="1:5">
      <c r="A242" s="4" t="s">
        <v>31</v>
      </c>
      <c r="B242" s="6" t="s">
        <v>30</v>
      </c>
      <c r="C242" s="7">
        <v>0</v>
      </c>
      <c r="D242" s="2">
        <v>0</v>
      </c>
      <c r="E242" s="7">
        <v>0</v>
      </c>
    </row>
    <row r="243" spans="1:5">
      <c r="A243" s="4" t="s">
        <v>29</v>
      </c>
      <c r="B243" s="6" t="s">
        <v>28</v>
      </c>
      <c r="C243" s="7">
        <v>0</v>
      </c>
      <c r="D243" s="2">
        <v>0</v>
      </c>
      <c r="E243" s="7">
        <v>0</v>
      </c>
    </row>
    <row r="244" spans="1:5" ht="24.75">
      <c r="A244" s="4" t="s">
        <v>27</v>
      </c>
      <c r="B244" s="8" t="s">
        <v>26</v>
      </c>
      <c r="C244" s="7">
        <v>0</v>
      </c>
      <c r="D244" s="2">
        <v>0</v>
      </c>
      <c r="E244" s="7">
        <v>0</v>
      </c>
    </row>
    <row r="245" spans="1:5" ht="24.75">
      <c r="A245" s="4" t="s">
        <v>25</v>
      </c>
      <c r="B245" s="8" t="s">
        <v>24</v>
      </c>
      <c r="C245" s="7">
        <v>0</v>
      </c>
      <c r="D245" s="2">
        <v>0</v>
      </c>
      <c r="E245" s="7">
        <v>0</v>
      </c>
    </row>
    <row r="246" spans="1:5" ht="24.75">
      <c r="A246" s="4" t="s">
        <v>23</v>
      </c>
      <c r="B246" s="8" t="s">
        <v>22</v>
      </c>
      <c r="C246" s="7">
        <v>0</v>
      </c>
      <c r="D246" s="2">
        <v>0</v>
      </c>
      <c r="E246" s="7">
        <v>0</v>
      </c>
    </row>
    <row r="247" spans="1:5">
      <c r="A247" s="4" t="s">
        <v>21</v>
      </c>
      <c r="B247" s="6" t="s">
        <v>20</v>
      </c>
      <c r="C247" s="7">
        <v>0</v>
      </c>
      <c r="D247" s="2">
        <v>0</v>
      </c>
      <c r="E247" s="7">
        <v>0</v>
      </c>
    </row>
    <row r="248" spans="1:5">
      <c r="A248" s="4" t="s">
        <v>19</v>
      </c>
      <c r="B248" s="6" t="s">
        <v>18</v>
      </c>
      <c r="C248" s="7">
        <v>0</v>
      </c>
      <c r="D248" s="2">
        <v>0</v>
      </c>
      <c r="E248" s="7">
        <v>0</v>
      </c>
    </row>
    <row r="249" spans="1:5">
      <c r="A249" s="4" t="s">
        <v>17</v>
      </c>
      <c r="B249" s="6" t="s">
        <v>16</v>
      </c>
      <c r="C249" s="7">
        <v>0</v>
      </c>
      <c r="D249" s="2">
        <v>0</v>
      </c>
      <c r="E249" s="7">
        <v>0</v>
      </c>
    </row>
    <row r="250" spans="1:5">
      <c r="A250" s="4" t="s">
        <v>15</v>
      </c>
      <c r="B250" s="3" t="s">
        <v>14</v>
      </c>
      <c r="C250" s="7">
        <f>SUM(C240:C249)</f>
        <v>1573474</v>
      </c>
      <c r="D250" s="2">
        <v>0</v>
      </c>
      <c r="E250" s="7">
        <f>SUM(E240:E249)</f>
        <v>1218747</v>
      </c>
    </row>
    <row r="251" spans="1:5">
      <c r="A251" s="4" t="s">
        <v>13</v>
      </c>
      <c r="B251" s="3" t="s">
        <v>12</v>
      </c>
      <c r="C251" s="1">
        <f>SUM(C215,C239,C250)</f>
        <v>2052327</v>
      </c>
      <c r="D251" s="2">
        <v>0</v>
      </c>
      <c r="E251" s="1">
        <f>SUM(E215,E239,E250)</f>
        <v>1915776</v>
      </c>
    </row>
    <row r="252" spans="1:5">
      <c r="A252" s="4" t="s">
        <v>11</v>
      </c>
      <c r="B252" s="3" t="s">
        <v>10</v>
      </c>
      <c r="C252" s="1">
        <v>0</v>
      </c>
      <c r="D252" s="2">
        <v>0</v>
      </c>
      <c r="E252" s="1">
        <v>0</v>
      </c>
    </row>
    <row r="253" spans="1:5">
      <c r="A253" s="4" t="s">
        <v>9</v>
      </c>
      <c r="B253" s="6" t="s">
        <v>8</v>
      </c>
      <c r="C253" s="5">
        <v>0</v>
      </c>
      <c r="D253" s="2">
        <v>0</v>
      </c>
      <c r="E253" s="5">
        <v>0</v>
      </c>
    </row>
    <row r="254" spans="1:5">
      <c r="A254" s="4" t="s">
        <v>7</v>
      </c>
      <c r="B254" s="6" t="s">
        <v>6</v>
      </c>
      <c r="C254" s="5">
        <v>440620</v>
      </c>
      <c r="D254" s="2">
        <v>0</v>
      </c>
      <c r="E254" s="5">
        <v>605200</v>
      </c>
    </row>
    <row r="255" spans="1:5">
      <c r="A255" s="4" t="s">
        <v>5</v>
      </c>
      <c r="B255" s="6" t="s">
        <v>4</v>
      </c>
      <c r="C255" s="5">
        <v>2164312</v>
      </c>
      <c r="D255" s="2">
        <v>0</v>
      </c>
      <c r="E255" s="5">
        <v>2164312</v>
      </c>
    </row>
    <row r="256" spans="1:5">
      <c r="A256" s="4" t="s">
        <v>3</v>
      </c>
      <c r="B256" s="3" t="s">
        <v>2</v>
      </c>
      <c r="C256" s="1">
        <f>SUM(C253:C255)</f>
        <v>2604932</v>
      </c>
      <c r="D256" s="2">
        <v>0</v>
      </c>
      <c r="E256" s="1">
        <f>SUM(E253:E255)</f>
        <v>2769512</v>
      </c>
    </row>
    <row r="257" spans="1:5">
      <c r="A257" s="4" t="s">
        <v>1</v>
      </c>
      <c r="B257" s="3" t="s">
        <v>0</v>
      </c>
      <c r="C257" s="1">
        <f>SUM(C189,C251,C252,C256)</f>
        <v>169767588</v>
      </c>
      <c r="D257" s="2">
        <v>0</v>
      </c>
      <c r="E257" s="1">
        <f>SUM(E189,E251,E252,E256)</f>
        <v>167190144</v>
      </c>
    </row>
  </sheetData>
  <mergeCells count="2">
    <mergeCell ref="A1:E1"/>
    <mergeCell ref="A2:E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7.Mérleg Önkorm.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2017-05-30T10:34:40Z</dcterms:created>
  <dcterms:modified xsi:type="dcterms:W3CDTF">2018-06-01T09:18:25Z</dcterms:modified>
</cp:coreProperties>
</file>